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ustom" sheetId="1" r:id="rId1"/>
  </sheets>
  <definedNames/>
  <calcPr fullCalcOnLoad="1"/>
</workbook>
</file>

<file path=xl/sharedStrings.xml><?xml version="1.0" encoding="utf-8"?>
<sst xmlns="http://schemas.openxmlformats.org/spreadsheetml/2006/main" count="685" uniqueCount="668">
  <si>
    <t>Item</t>
  </si>
  <si>
    <t>Description</t>
  </si>
  <si>
    <t>List Price</t>
  </si>
  <si>
    <t>103UFTS</t>
  </si>
  <si>
    <t>Set, Universal Joint, Combination Drive (3 pcs.)</t>
  </si>
  <si>
    <t>106ATMXWP</t>
  </si>
  <si>
    <t>WOBBLE PLUS EXTENSION SET</t>
  </si>
  <si>
    <t>106BTMX</t>
  </si>
  <si>
    <t>Set, Extension, Knurled (6 pcs.) (1 1/4" to 11")</t>
  </si>
  <si>
    <t>106ETMAMY</t>
  </si>
  <si>
    <t>Set, Socket Driver, Metric, Hex (6 pcs.) (2 to 6 mm)</t>
  </si>
  <si>
    <t>106TMUSA</t>
  </si>
  <si>
    <t>1/4" DRIVE FLEXOCKET SET</t>
  </si>
  <si>
    <t>110STMY</t>
  </si>
  <si>
    <t>Set, Socket, Deep, 6-Point (10 pcs.) (3/16" to 9/16")</t>
  </si>
  <si>
    <t>110TMY</t>
  </si>
  <si>
    <t>Set, Socket, Shallow, 6-Point (10 pcs) (3/16" to 9/16")</t>
  </si>
  <si>
    <t>111TMUSMA</t>
  </si>
  <si>
    <t>1/4" Dr. flexocket set</t>
  </si>
  <si>
    <t>113STMMY</t>
  </si>
  <si>
    <t>Set, Socket, Metric, Deep, 6-Point (13 pcs.) (4 mm, 5 to 15 mm</t>
  </si>
  <si>
    <t>113TMMY</t>
  </si>
  <si>
    <t>Set, Socket, Metric, Shallow, 6-Point (13 pcs.) (4mm, 5 to 15</t>
  </si>
  <si>
    <t>114ATMP</t>
  </si>
  <si>
    <t>Set, General Service, 6-Point (14 pcs. In plastic tray)</t>
  </si>
  <si>
    <t>117TMM</t>
  </si>
  <si>
    <t>Set, General Service Starter, Metric, 6-Point (17 pcs.)</t>
  </si>
  <si>
    <t>1206GS</t>
  </si>
  <si>
    <t>Set, Adaptor, Combination Drive (6 pcs.)</t>
  </si>
  <si>
    <t>120STTM</t>
  </si>
  <si>
    <t>Set, Socket, Shallow/Deep, 6-Point (20 pcs.) (3/16" to 9/16")</t>
  </si>
  <si>
    <t>124STTMM</t>
  </si>
  <si>
    <t xml:space="preserve">Set, Socket, Metric, Shallow/Deep, 6-Point (24 pcs.)  </t>
  </si>
  <si>
    <t>2003LN</t>
  </si>
  <si>
    <t>Set, Socket, Double Ended Lug Nut, 3 pcs.</t>
  </si>
  <si>
    <t>2005BSKA</t>
  </si>
  <si>
    <t>Kit, Battery Service, 5 pcs.</t>
  </si>
  <si>
    <t>206AFSA</t>
  </si>
  <si>
    <t>6 pt. flexible socket set</t>
  </si>
  <si>
    <t>206AFX</t>
  </si>
  <si>
    <t>Set, Extension, Friction Ball (6 pcs.) (1 1/2" to 11")</t>
  </si>
  <si>
    <t>206AFXWP</t>
  </si>
  <si>
    <t>WOBBLE PLUS EXT SET</t>
  </si>
  <si>
    <t>206EAU</t>
  </si>
  <si>
    <t>Set, Adaptor/Extension (6 pcs.)</t>
  </si>
  <si>
    <t>206FSUMA</t>
  </si>
  <si>
    <t>207EFAMY</t>
  </si>
  <si>
    <t>Set, Socket Driver, Metric, Hex, Standard Length (7 pcs.) (4 t</t>
  </si>
  <si>
    <t>207EFTXY</t>
  </si>
  <si>
    <t>207IPFMY</t>
  </si>
  <si>
    <t>Set, Socket, Metric, Impact, Shallow, Swivel, 6-Point (7 pcs.)</t>
  </si>
  <si>
    <t>207IPFY</t>
  </si>
  <si>
    <t xml:space="preserve">Set, Socket, Impact, Shallow, Swivel, 6-Point (7 pcs.) </t>
  </si>
  <si>
    <t>207IPSFMY</t>
  </si>
  <si>
    <t>Set, Socket, Metric, Impact, Semi-Deep, Swivel, 6-Point (7 pcs</t>
  </si>
  <si>
    <t>207SFRH</t>
  </si>
  <si>
    <t>Set, Wrench, Crowfoot Flare Nut, 6-Point (7 pcs.) (3/8" to 3/4</t>
  </si>
  <si>
    <t>208EFAY</t>
  </si>
  <si>
    <t>Set, Socket Driver, Hex, Standard Length (8 pcs.) (1/8" to 3/8</t>
  </si>
  <si>
    <t>208EFTABMY</t>
  </si>
  <si>
    <t>Set, Socket Driver, Metric, Ball Hex, Standard Length, Comb. Dr.</t>
  </si>
  <si>
    <t>208EFTAMXSY</t>
  </si>
  <si>
    <t xml:space="preserve">Set, Socket Driver, Metric, Hex, Stubby, Combination Drive </t>
  </si>
  <si>
    <t>208EPIT</t>
  </si>
  <si>
    <t>Set, Impact Driver, 8 pcs.</t>
  </si>
  <si>
    <t>209EFTXBY</t>
  </si>
  <si>
    <t>210AFLEY</t>
  </si>
  <si>
    <t>210EFTAMY</t>
  </si>
  <si>
    <t>Set, Socket Driver, Metric, Hex, Standard Length, Combination</t>
  </si>
  <si>
    <t>210EFTXRY</t>
  </si>
  <si>
    <t>210FCOMA</t>
  </si>
  <si>
    <t>Set, Wrench, Metric, Crowfoot Open End (10 pcs.) (10 to 19 mm)</t>
  </si>
  <si>
    <t>210FRHM</t>
  </si>
  <si>
    <t>Set, Wrench, Metric, Crowfoot Flare Nut, 6-Point (10 pcs.) (9</t>
  </si>
  <si>
    <t>211FSY</t>
  </si>
  <si>
    <t>Set, Socket, Shallow, 6-Point (11 pcs.) (1/4" to 7/8")</t>
  </si>
  <si>
    <t>211IPFMY</t>
  </si>
  <si>
    <t>Set, Socket, Metric, Impact, Shallow, Swivel, 6-Point (11 pcs.</t>
  </si>
  <si>
    <t>212EFTXY</t>
  </si>
  <si>
    <t>212FSMY</t>
  </si>
  <si>
    <t>Set, Socket, Metric, Shallow, 6-Point (12 pcs.) (8 to 19 mm)</t>
  </si>
  <si>
    <t>222AFSMP</t>
  </si>
  <si>
    <t>Set, General Service, Metric, 6-Point (22 tools in plastic box</t>
  </si>
  <si>
    <t>222AFSP</t>
  </si>
  <si>
    <t>Set, General Service, 6-Point (22 pcs. in plastic box)</t>
  </si>
  <si>
    <t>222SFFS</t>
  </si>
  <si>
    <t>Set, Socket, Shallow/Deep, 6-Point (22 pcs.) (1/4" to 7/8")</t>
  </si>
  <si>
    <t>224SFFSM</t>
  </si>
  <si>
    <t>Set, Socket, Metric, Shallow/Deep, 6-Point (24 pcs.) (8 to 19</t>
  </si>
  <si>
    <t>29CP</t>
  </si>
  <si>
    <t>Pliers, Terminal Crimping / Cutter, 9 3/8"</t>
  </si>
  <si>
    <t>305ASX</t>
  </si>
  <si>
    <t>Set, Extension (5 pcs.) (2" to 11" lengths)</t>
  </si>
  <si>
    <t>305SXWP</t>
  </si>
  <si>
    <t>WOB PLUS EXT.</t>
  </si>
  <si>
    <t>305TSKT</t>
  </si>
  <si>
    <t>TORQ EXT SET</t>
  </si>
  <si>
    <t>307ESAMY</t>
  </si>
  <si>
    <t>Set, Socket Driver, Metric, Hex (7 pcs.) (6 to 19 mm)</t>
  </si>
  <si>
    <t>310IMMYLM</t>
  </si>
  <si>
    <t>LASER MARK SKT SET</t>
  </si>
  <si>
    <t>310IPLMY</t>
  </si>
  <si>
    <t>Set, Socket, Metric, Impact, Shallow, Swivel, 6-Point (10 pcs.</t>
  </si>
  <si>
    <t>310SIMMYLM</t>
  </si>
  <si>
    <t>310TWMYA</t>
  </si>
  <si>
    <t>Set, Socket, Metric, Shallow, 6-Point (10 pcs.) (10 to 19 mm)</t>
  </si>
  <si>
    <t>313TSMYA</t>
  </si>
  <si>
    <t>Set, Socket, Metric, Deep, 6-Point (13 pcs.) (12 to 24 mm)</t>
  </si>
  <si>
    <t>313TSYA</t>
  </si>
  <si>
    <t>Set, Socket, Deep, 6-Point (13 pcs.) (3/8" to 1 1/8")</t>
  </si>
  <si>
    <t>313TWYA</t>
  </si>
  <si>
    <t>Set, Socket, Shallow, 6-Point (13 pcs.) (3/8" to 1 1/8")</t>
  </si>
  <si>
    <t>317AMMPC</t>
  </si>
  <si>
    <t>Set, General Service, Metric, 6-Point (17 pcs.)</t>
  </si>
  <si>
    <t>317MSPC</t>
  </si>
  <si>
    <t>Set, General Service, 6-Point (17 pcs.)</t>
  </si>
  <si>
    <t>413IMYA</t>
  </si>
  <si>
    <t>S/HEX SET</t>
  </si>
  <si>
    <t>414AHD</t>
  </si>
  <si>
    <t>Set, General Service, 12-Point (15 tools)</t>
  </si>
  <si>
    <t>A161B</t>
  </si>
  <si>
    <t>Trim Pad Remover (GM, Ford, and Chrysler)</t>
  </si>
  <si>
    <t>A177A</t>
  </si>
  <si>
    <t>Trim Pad Remover (for GM and most imports)</t>
  </si>
  <si>
    <t>A2A</t>
  </si>
  <si>
    <t>Adaptor, 3/8" Internal drive x 1/2" External drive, 1 5/16"</t>
  </si>
  <si>
    <t>ACT120A</t>
  </si>
  <si>
    <t>Scale, Electronic Refrigerant</t>
  </si>
  <si>
    <t>ACT1370</t>
  </si>
  <si>
    <t>Set, Disconnect</t>
  </si>
  <si>
    <t>ACT51234</t>
  </si>
  <si>
    <t>Gauge, Manifold Test, R12 / R134a Dual Refrigerant</t>
  </si>
  <si>
    <t>ACT600A</t>
  </si>
  <si>
    <t>Set, Adaptor, 7 pcs. (for connecting auto AC systems)</t>
  </si>
  <si>
    <t>ACT730</t>
  </si>
  <si>
    <t>Leak Detector, Halogen, Electronic</t>
  </si>
  <si>
    <t>ACT83</t>
  </si>
  <si>
    <t>Thermometer, Dial-Type, Pocket (Range: 0øF to 220øF)</t>
  </si>
  <si>
    <t>ACT9500C</t>
  </si>
  <si>
    <t>Gauge, Manifold (R12)</t>
  </si>
  <si>
    <t>ACTR4151</t>
  </si>
  <si>
    <t>Gauge, Manifold</t>
  </si>
  <si>
    <t>ACTR5134</t>
  </si>
  <si>
    <t>Set, Manifold Gauge</t>
  </si>
  <si>
    <t>ADH10</t>
  </si>
  <si>
    <t>Wrench, Adjustable, Cushion Grip, 10"</t>
  </si>
  <si>
    <t>ADH12</t>
  </si>
  <si>
    <t>Wrench, Adjustable, Cushion Grip, 12"</t>
  </si>
  <si>
    <t>ADH6</t>
  </si>
  <si>
    <t>Wrench, Adjustable, Cushion Grip, 6"</t>
  </si>
  <si>
    <t>ADH704</t>
  </si>
  <si>
    <t>Set, Wrench, Adjustable, Cushion Grip, 4 pcs.</t>
  </si>
  <si>
    <t>ADH8</t>
  </si>
  <si>
    <t>Wrench, Adjustable, Cushion Grip, 8"</t>
  </si>
  <si>
    <t>AF102</t>
  </si>
  <si>
    <t>Hydrometer, Antifreeze</t>
  </si>
  <si>
    <t>ASG185A</t>
  </si>
  <si>
    <t>TRIM PAD TOOL</t>
  </si>
  <si>
    <t>AT105</t>
  </si>
  <si>
    <t>Die Grinder, Air, 1/4" Collet (22,000 RPM)</t>
  </si>
  <si>
    <t>AT109</t>
  </si>
  <si>
    <t>Die Grinder, Air, Mini, 90ø Angle, 1/4" Collet (20,000 RPM)</t>
  </si>
  <si>
    <t>AT118</t>
  </si>
  <si>
    <t>1/4" Right Angle Light Duty Die Grinder</t>
  </si>
  <si>
    <t>AT123</t>
  </si>
  <si>
    <t>Impact Wrench, Air, 1/2" Drive (25-300 ft. lbs.)</t>
  </si>
  <si>
    <t>AT157A</t>
  </si>
  <si>
    <t>Cut-Off Tool</t>
  </si>
  <si>
    <t>AT200D</t>
  </si>
  <si>
    <t>Ratchet, Air, 1/4" Drive (1-20 ft. lb.)</t>
  </si>
  <si>
    <t>AT355A</t>
  </si>
  <si>
    <t>Impact Wrench, Air, 3/8" Drive (50-160 ft. lb.)</t>
  </si>
  <si>
    <t>AT408</t>
  </si>
  <si>
    <t>Orbital Sander</t>
  </si>
  <si>
    <t>AT411A</t>
  </si>
  <si>
    <t>Dual Action Sander</t>
  </si>
  <si>
    <t>AT425E</t>
  </si>
  <si>
    <t>Pistol Grip Sander</t>
  </si>
  <si>
    <t>AT475A</t>
  </si>
  <si>
    <t>Dual Piston Inline Sander</t>
  </si>
  <si>
    <t>AT555A</t>
  </si>
  <si>
    <t>Impact Wrench, Air, 1/2" Drive (50-450 ft. lb.)</t>
  </si>
  <si>
    <t>AT700F</t>
  </si>
  <si>
    <t>3/8 AIR RATCHET</t>
  </si>
  <si>
    <t>AT775</t>
  </si>
  <si>
    <t>Impact Wrench, Air, Heavy Duty, 3/4" Drive (300-800 ft. lb.)</t>
  </si>
  <si>
    <t>AT803AK</t>
  </si>
  <si>
    <t>3/8" Reversible Air Drill</t>
  </si>
  <si>
    <t>AW1015DHK</t>
  </si>
  <si>
    <t>HEX WRENCH SET</t>
  </si>
  <si>
    <t>AWM110DHK</t>
  </si>
  <si>
    <t>AWT100KA</t>
  </si>
  <si>
    <t>Set, Wrench, L-Shape, TORX? (10 pcs.) (T10 to T55)</t>
  </si>
  <si>
    <t>BB200B</t>
  </si>
  <si>
    <t>Kit, Brake Bleeder, Vacuum-Type, Basic</t>
  </si>
  <si>
    <t>BCS70A</t>
  </si>
  <si>
    <t>Set, Disc Brake Caliper Driver 7 pcs.</t>
  </si>
  <si>
    <t>BHM9A</t>
  </si>
  <si>
    <t>Set, Metric, Wrench, L-Shape, Ball hex (9 pcs.) (1.5 to 10 mm)</t>
  </si>
  <si>
    <t>BHS13A</t>
  </si>
  <si>
    <t>Set, Wrench, L-Shape, Ball Hex  (13 pcs.) (.050" to 3/8')</t>
  </si>
  <si>
    <t>BOER708</t>
  </si>
  <si>
    <t>Set, Wrench, Ratcheting Box / Open End, 15ø Offset (8 pcs.)</t>
  </si>
  <si>
    <t>BOERM712</t>
  </si>
  <si>
    <t>Set, Wrench, Metric, Ratcheting Box / Open End, 15ø Offset (12</t>
  </si>
  <si>
    <t>BOERMF712</t>
  </si>
  <si>
    <t>FLEX-HEAD METRIC COMB.WR.SET</t>
  </si>
  <si>
    <t>BOERMS712</t>
  </si>
  <si>
    <t>STUBBY METRIC COMB.WRNCH SET</t>
  </si>
  <si>
    <t>BOERS708</t>
  </si>
  <si>
    <t>STUBBY COMBO WRNCH SET</t>
  </si>
  <si>
    <t>BP1004S</t>
  </si>
  <si>
    <t>Set, Hammer, Hickory Handle, 4 pcs.</t>
  </si>
  <si>
    <t>BP12B</t>
  </si>
  <si>
    <t>Hammer, Ball Peen, 12 oz.</t>
  </si>
  <si>
    <t>BP16B</t>
  </si>
  <si>
    <t>Hammer, Ball Peen, 16 oz.</t>
  </si>
  <si>
    <t>BP24B</t>
  </si>
  <si>
    <t>Hammer, Ball Peen, 24 oz.</t>
  </si>
  <si>
    <t>BP32B</t>
  </si>
  <si>
    <t>Hammer, Ball Peen, 32 oz.</t>
  </si>
  <si>
    <t>BP48B</t>
  </si>
  <si>
    <t>Hammer, Ball Peen, 48 oz.</t>
  </si>
  <si>
    <t>BT101</t>
  </si>
  <si>
    <t>Hydrometer, Battery</t>
  </si>
  <si>
    <t>BTK5</t>
  </si>
  <si>
    <t>General Service Set, Brakes, 5 pcs.</t>
  </si>
  <si>
    <t>BTK7A</t>
  </si>
  <si>
    <t>General Service Set, Brakes, 7 pcs.</t>
  </si>
  <si>
    <t>CDR3450</t>
  </si>
  <si>
    <t>Driver/Drill Kit, Cordfree, 14.4 Volt, 1/2" capacity (U.S.)</t>
  </si>
  <si>
    <t>CDR3850</t>
  </si>
  <si>
    <t>Driver/Drill Kit, Cordfree, 18 Volt, 1/2" capacity (U.S.)</t>
  </si>
  <si>
    <t>CJ2001P</t>
  </si>
  <si>
    <t>Set, Puller, Bolt Grip, 1 1/4" to 3 13/16" (includes plastic c</t>
  </si>
  <si>
    <t>CJ2002</t>
  </si>
  <si>
    <t>Puller Set, Bar Gear, Type</t>
  </si>
  <si>
    <t>CJ2003A</t>
  </si>
  <si>
    <t>Puller Set, Rear Axle</t>
  </si>
  <si>
    <t>CPT110A</t>
  </si>
  <si>
    <t>Socket, VW Transmission Drain Plug (17mm external hex, 3/8" dr</t>
  </si>
  <si>
    <t>CSA300AR</t>
  </si>
  <si>
    <t>Set, Rigid Carbon Scraper, Red, 3 pcs.</t>
  </si>
  <si>
    <t>CT3110</t>
  </si>
  <si>
    <t>12V CORDLESS IMPACT</t>
  </si>
  <si>
    <t>CTB312</t>
  </si>
  <si>
    <t>CTB314</t>
  </si>
  <si>
    <t>CTB3185</t>
  </si>
  <si>
    <t>CTFL918</t>
  </si>
  <si>
    <t>Light, Utility, Fluorescent, Rechargeable</t>
  </si>
  <si>
    <t>DBTB129</t>
  </si>
  <si>
    <t>DPT7A</t>
  </si>
  <si>
    <t>Set, Door Tool, 7 pcs.</t>
  </si>
  <si>
    <t>E1020</t>
  </si>
  <si>
    <t>Extractor Set, 20 pcs.</t>
  </si>
  <si>
    <t>ECU425ABK</t>
  </si>
  <si>
    <t>Utility Light, Twin Tube, Angle Head, 13-Watt, 13-Amp outlet,</t>
  </si>
  <si>
    <t>EEDM506B</t>
  </si>
  <si>
    <t>Adaptor, Temperature (For EEDM Series Multimeters)</t>
  </si>
  <si>
    <t>EEPV309A</t>
  </si>
  <si>
    <t>Tester, Cylinder Leakage</t>
  </si>
  <si>
    <t>EETA501B</t>
  </si>
  <si>
    <t>Probe, Amp, Clamp-on</t>
  </si>
  <si>
    <t>F12LA</t>
  </si>
  <si>
    <t>Breaker Bar, 11 9/16"</t>
  </si>
  <si>
    <t>F4LB</t>
  </si>
  <si>
    <t>Speeder, 17 27/32"</t>
  </si>
  <si>
    <t>F936</t>
  </si>
  <si>
    <t>Ratchet, Sealed Head (High Strength), Standard Handle, 7 11/32</t>
  </si>
  <si>
    <t>FABLM10E</t>
  </si>
  <si>
    <t>Socket Driver, Metric, Ball Hex, Long, 10 mm</t>
  </si>
  <si>
    <t>FABLM4E</t>
  </si>
  <si>
    <t>Socket Driver, Metric, Ball Hex, Long, 4 mm</t>
  </si>
  <si>
    <t>FABLM5E</t>
  </si>
  <si>
    <t>Socket Driver, Metric, Ball Hex, Long, 5 mm</t>
  </si>
  <si>
    <t>FABLM6E</t>
  </si>
  <si>
    <t>Socket Driver, Metric, Ball Hex, Long, 6 mm</t>
  </si>
  <si>
    <t>FABLM8E</t>
  </si>
  <si>
    <t>Socket Driver, Metric, Ball Hex, Long, 8 mm</t>
  </si>
  <si>
    <t>FADH704</t>
  </si>
  <si>
    <t>Set, Wrench, Adjustable, FLANK DRIVE? Plus, Cushion Grip, 4 pc</t>
  </si>
  <si>
    <t>FAR25A</t>
  </si>
  <si>
    <t>1/4 IN RATCHET</t>
  </si>
  <si>
    <t>FAR7200</t>
  </si>
  <si>
    <t>Ratchet, Air, 3/8" Drive, Black (5-70 ft. lb.)</t>
  </si>
  <si>
    <t>FAR72C</t>
  </si>
  <si>
    <t>FBF936</t>
  </si>
  <si>
    <t>Ratchet, Sealed Head (High Strength), Bent Flex-Handle, 11 1/8</t>
  </si>
  <si>
    <t>FBS5</t>
  </si>
  <si>
    <t>Set, Feeler and Gap Gauge, 5 pcs.</t>
  </si>
  <si>
    <t>FH747</t>
  </si>
  <si>
    <t>SOFT GRIP ROUND HEAD SWIV RAT</t>
  </si>
  <si>
    <t>FH936A</t>
  </si>
  <si>
    <t>Ratchet, Sealed Head (High Strength), Standard Handle, Soft Gr</t>
  </si>
  <si>
    <t>FHF936A</t>
  </si>
  <si>
    <t>SOFT GRIP HSS FLEX RATCHET</t>
  </si>
  <si>
    <t>FHL936A</t>
  </si>
  <si>
    <t>SOFT GRIP HSS LONG RATCHET</t>
  </si>
  <si>
    <t>FK936</t>
  </si>
  <si>
    <t>Ratchet, Sealed Head (High Strength), Stubby Handle, 4 1/8"</t>
  </si>
  <si>
    <t>FKF936</t>
  </si>
  <si>
    <t>Ratchet, Sealed Head (High Strength), Stubby Flex-Handle, 4 3/</t>
  </si>
  <si>
    <t>FL936</t>
  </si>
  <si>
    <t>Ratchet, Sealed Head (High Strength), Long Handle, 10 5/16"</t>
  </si>
  <si>
    <t>FLF936</t>
  </si>
  <si>
    <t>Ratchet, Sealed Head (High Strength), Long Flex-Handle, 11 1/2</t>
  </si>
  <si>
    <t>FSXK320A</t>
  </si>
  <si>
    <t>Socket, Spark Plug, Flexible Extension, 5/8", 6-Point, 5 11/32</t>
  </si>
  <si>
    <t>FSXK620A</t>
  </si>
  <si>
    <t>Socket, Spark Plug, Flexible Extension, 5/8", 6-Point, 8 11/32</t>
  </si>
  <si>
    <t>FU8A</t>
  </si>
  <si>
    <t>Universal Joint, Friction Ball, 1 15/16"</t>
  </si>
  <si>
    <t>FX36</t>
  </si>
  <si>
    <t>Extension, Friction Ball, 36"</t>
  </si>
  <si>
    <t>FX936</t>
  </si>
  <si>
    <t>Ratchet, Sealed Head (High Strength), Locking Flex Handle, 11</t>
  </si>
  <si>
    <t>GA294</t>
  </si>
  <si>
    <t>Mirror, Rectangular, 15 1/4" extension (Mirror: 2 1/8" x 3 1/2</t>
  </si>
  <si>
    <t>GA295</t>
  </si>
  <si>
    <t>Mirror, Round, 14" extension (Mirror: 2 1/4" Diameter)</t>
  </si>
  <si>
    <t>GA3000A</t>
  </si>
  <si>
    <t>Protectors, Ear (Headphone Style)</t>
  </si>
  <si>
    <t>GA3400</t>
  </si>
  <si>
    <t>Set, Dial Test Indicator, Universal</t>
  </si>
  <si>
    <t>GA3634</t>
  </si>
  <si>
    <t>Set, Dial Test Indicator, Ball Joint/Disc Brake</t>
  </si>
  <si>
    <t>GA3645</t>
  </si>
  <si>
    <t>Set, Dial Test Indicator, Long Range</t>
  </si>
  <si>
    <t>GA477A</t>
  </si>
  <si>
    <t>Gauge, Pressure, Automatic</t>
  </si>
  <si>
    <t>GA541</t>
  </si>
  <si>
    <t>Set, Tap and Die, U.S., 41 pcs. (1/4" to 1/2" NF/NC, 4-40 to 1</t>
  </si>
  <si>
    <t>GA599</t>
  </si>
  <si>
    <t>Gauge, Tread Depth</t>
  </si>
  <si>
    <t>GAM541</t>
  </si>
  <si>
    <t>Set, Tap and Die, Metric, 40 pcs. (3mm to 12mm, Non-Adjustable</t>
  </si>
  <si>
    <t>GAX24</t>
  </si>
  <si>
    <t>Adaptor, Extension, 1/2" Internal drive x 3/8" External drive,</t>
  </si>
  <si>
    <t>GAX36</t>
  </si>
  <si>
    <t>GFAT1E</t>
  </si>
  <si>
    <t>ADAPTOR</t>
  </si>
  <si>
    <t>GSAF1E</t>
  </si>
  <si>
    <t>HBFE103</t>
  </si>
  <si>
    <t>Set, Hammer, Dead Blow, Soft Grip, 3 pcs.</t>
  </si>
  <si>
    <t>HBFE24</t>
  </si>
  <si>
    <t>Hammer, Dead Blow, Soft Grip, 24 oz.</t>
  </si>
  <si>
    <t>HBFE32</t>
  </si>
  <si>
    <t>Hammer, Dead Blow, Soft Grip, 32 oz.</t>
  </si>
  <si>
    <t>HBPT16</t>
  </si>
  <si>
    <t>16Z PLASTIC TIPPED HAMMER</t>
  </si>
  <si>
    <t>HBPT24</t>
  </si>
  <si>
    <t>24OZ PLASTIC TIPPED HAMMER</t>
  </si>
  <si>
    <t>HS20A</t>
  </si>
  <si>
    <t>Hacksaw, Professional</t>
  </si>
  <si>
    <t>IM31A</t>
  </si>
  <si>
    <t>S3 3/8IN SQ. DR.</t>
  </si>
  <si>
    <t>IM6500HP</t>
  </si>
  <si>
    <t>1/2 IN. IMPACT</t>
  </si>
  <si>
    <t>IMX31</t>
  </si>
  <si>
    <t>Extension, Impact, Snap Ring, 3"</t>
  </si>
  <si>
    <t>IMX32B</t>
  </si>
  <si>
    <t>IMX52</t>
  </si>
  <si>
    <t>Extension, Impact, Snap Ring, 6"</t>
  </si>
  <si>
    <t>IMX61</t>
  </si>
  <si>
    <t>IP80C</t>
  </si>
  <si>
    <t>Universal Joint, Ball Swivel, Lock Button, 2 1/2"</t>
  </si>
  <si>
    <t>IPF800A</t>
  </si>
  <si>
    <t>Universal Joint, Impact, Swivel Ball, Friction Ball, 2 1/8"</t>
  </si>
  <si>
    <t>IPM800A</t>
  </si>
  <si>
    <t>Universal Joint, Impact, Swivel Ball, Friction ball, 1 3/8"</t>
  </si>
  <si>
    <t>JCKS7A</t>
  </si>
  <si>
    <t>FENDER COVER</t>
  </si>
  <si>
    <t>JT13</t>
  </si>
  <si>
    <t>Blow Gun, Tapered Rubber Tip, 4 1/2" long</t>
  </si>
  <si>
    <t>MCAL6</t>
  </si>
  <si>
    <t>6 IN. ELECTRONIC CALIPER</t>
  </si>
  <si>
    <t>MT1241P</t>
  </si>
  <si>
    <t>Light, Timing/Advance with Plastic Case</t>
  </si>
  <si>
    <t>MT2261AP</t>
  </si>
  <si>
    <t>Light, Digital Tach/Advance Timing</t>
  </si>
  <si>
    <t>MT290</t>
  </si>
  <si>
    <t>Set, Fuel Injection Tester, Electronic</t>
  </si>
  <si>
    <t>MT308M</t>
  </si>
  <si>
    <t>COMPRESSION GAUGE SET</t>
  </si>
  <si>
    <t>MT337B</t>
  </si>
  <si>
    <t>Set, Fuel Injection Pressure Gauge (3 pcs)</t>
  </si>
  <si>
    <t>MT586BK</t>
  </si>
  <si>
    <t>Multimeter, Digital, Automotive</t>
  </si>
  <si>
    <t>MT594AK</t>
  </si>
  <si>
    <t>Multimeter, Digital, Autoranging, Triple Display</t>
  </si>
  <si>
    <t>MT599AK</t>
  </si>
  <si>
    <t>Automotive Scope/Multimeter, Digital</t>
  </si>
  <si>
    <t>NDD1070A</t>
  </si>
  <si>
    <t>Set, Nut Driver, Ergonomic Handle (7 pcs.) (1/4" to 1/2" in pl</t>
  </si>
  <si>
    <t>NDDM1070</t>
  </si>
  <si>
    <t>Set, Nut Driver, Metric, Ergonomic Handle (7 pcs.) (6 mm to 12</t>
  </si>
  <si>
    <t>OEX707B</t>
  </si>
  <si>
    <t>Set, Wrench, Combination, 12-Point (7 pcs.) (3/8" to 3/4")</t>
  </si>
  <si>
    <t>OEX709B</t>
  </si>
  <si>
    <t>Set, Wrench, Combination, 12-Point (9 pcs. In tray) (3/8" to 7</t>
  </si>
  <si>
    <t>OEX711B</t>
  </si>
  <si>
    <t>Set, Wrench, Combination, 12-Point (11 pcs. In tray) (3/8" to</t>
  </si>
  <si>
    <t>OEXM707B</t>
  </si>
  <si>
    <t>Set, Wrench, Metric, Combination, 12-Point (7 pcs. In tray) (1</t>
  </si>
  <si>
    <t>OEXM710B</t>
  </si>
  <si>
    <t>Set, Wrench, Metric, Combination, 12-Point (10 pcs. In tray) (</t>
  </si>
  <si>
    <t>OEXM713B</t>
  </si>
  <si>
    <t>Set, Wrench, Metric, Combination, 12-Point (13 pcs. in tray) (</t>
  </si>
  <si>
    <t>OEXS709B</t>
  </si>
  <si>
    <t>Set, Wrench, Combination, Short, 12-Point ( 9 pcs.) (5/16" to</t>
  </si>
  <si>
    <t>OEXSM708B</t>
  </si>
  <si>
    <t>Set, Wrench, Metric, Combination, Short, 12-Point (8 pcs.) (6</t>
  </si>
  <si>
    <t>OXIM710B</t>
  </si>
  <si>
    <t>Set, Wrench, Metric, Combination, Midget, 12-Point (10 pcs.) (</t>
  </si>
  <si>
    <t>PALMRAT</t>
  </si>
  <si>
    <t>Ratchet, Palm Style, Black, 2 5/8"</t>
  </si>
  <si>
    <t>PALMRATKIT</t>
  </si>
  <si>
    <t>Set, Palm Ratchet</t>
  </si>
  <si>
    <t>PDR3A</t>
  </si>
  <si>
    <t>Drill, Air, Reversible, 3/8" capacity (0-40 in. lb.)</t>
  </si>
  <si>
    <t>PDR5A</t>
  </si>
  <si>
    <t>Drill, Air, Reversible, 1/2" capacity (0-120 in. lb.)</t>
  </si>
  <si>
    <t>PFSXM910</t>
  </si>
  <si>
    <t>Socket, Metric, Power, Swivel Ball Extension, 10 mm, 6-Point</t>
  </si>
  <si>
    <t>PFSXM913</t>
  </si>
  <si>
    <t>Socket, Metric, Power, Swivel Ball, Extension, 13 mm, 6-Point</t>
  </si>
  <si>
    <t>PHG1005AK</t>
  </si>
  <si>
    <t>5 PC BIT SET</t>
  </si>
  <si>
    <t>PHG3050CH4</t>
  </si>
  <si>
    <t>AIR HAMMR ST</t>
  </si>
  <si>
    <t>PHP1</t>
  </si>
  <si>
    <t>Pliers, Hose Clamp, Swivel Jaws, 9 1/4"</t>
  </si>
  <si>
    <t>PHP2</t>
  </si>
  <si>
    <t>Pliers, Hose Clamp, Swivel Jaws, 14"</t>
  </si>
  <si>
    <t>PK500</t>
  </si>
  <si>
    <t>Set, Putty Knife / Scraper, Red, 3 pcs.</t>
  </si>
  <si>
    <t>PL300ACP</t>
  </si>
  <si>
    <t>Set, Cutters/Pliers, 3 pcs.</t>
  </si>
  <si>
    <t>PL400B</t>
  </si>
  <si>
    <t>PLIER SET</t>
  </si>
  <si>
    <t>PL403A</t>
  </si>
  <si>
    <t>Set, Pliers, Combination Slip-Joint, 3 pcs.</t>
  </si>
  <si>
    <t>PL6711A</t>
  </si>
  <si>
    <t>Set, Pliers, Needle Nose, 3 pcs.</t>
  </si>
  <si>
    <t>PL803A</t>
  </si>
  <si>
    <t>Set, Diagonal Cutter, 3 pcs.</t>
  </si>
  <si>
    <t>PPBL30AK</t>
  </si>
  <si>
    <t>PIN PUNCH</t>
  </si>
  <si>
    <t>PPC710A</t>
  </si>
  <si>
    <t>Set, Punch and Chisel, 11 pcs. (Center/Pin/Starter/Flat)</t>
  </si>
  <si>
    <t>PPC715A</t>
  </si>
  <si>
    <t>Set, Punch and Chisel, 16 pcs. (Center/Pin/Starter/Flat)</t>
  </si>
  <si>
    <t>PT100</t>
  </si>
  <si>
    <t>1/4" Mini Die Grinder</t>
  </si>
  <si>
    <t>PT5B</t>
  </si>
  <si>
    <t>Pick-up Tool, Magnetic, Telescopic</t>
  </si>
  <si>
    <t>PWC6</t>
  </si>
  <si>
    <t>Wire Stripper/Cutter, (AWG 10 to 20), 6"</t>
  </si>
  <si>
    <t>PWC9</t>
  </si>
  <si>
    <t>Wire Stripper/Cutter/Crimper/Bolt Cutter, (AWG 10 to 2), 9 1/2</t>
  </si>
  <si>
    <t>QD1R200</t>
  </si>
  <si>
    <t>1/4 Drive 40-200 .lb in. Torq wrench</t>
  </si>
  <si>
    <t>QD1R50</t>
  </si>
  <si>
    <t>Torque Wrench, Adj. Click-type, U.S., Fixed-Ratchet, 10-50 in.</t>
  </si>
  <si>
    <t>QD2FR75</t>
  </si>
  <si>
    <t>Torque Wrench, Adj. Click-type, U.S., Flex-Ratchet, 5-75 ft. l</t>
  </si>
  <si>
    <t>QD2R100</t>
  </si>
  <si>
    <t>Torque Wrench, Adj. Click-type, U.S., Fixed-Ratchet, 20-100 ft</t>
  </si>
  <si>
    <t>QD2R200</t>
  </si>
  <si>
    <t>Torque Wrench, Adj. Click-type, U.S., Compact-Ratchet, 40-200</t>
  </si>
  <si>
    <t>QD2RN100</t>
  </si>
  <si>
    <t>Torque Wrench, Adj. Click-type, Newton Meter, Fixed-Ratchet, 2</t>
  </si>
  <si>
    <t>QD2RN50</t>
  </si>
  <si>
    <t>Torque Wrench, Adj. Click-type, Newton Meter, Fixed-Ratchet, 1</t>
  </si>
  <si>
    <t>QD3R250</t>
  </si>
  <si>
    <t>Torque Wrench, Adj. Click-type, U.S., Fixed-Ratchet, 50-250 ft</t>
  </si>
  <si>
    <t>QD3RN350</t>
  </si>
  <si>
    <t>Torque Wrench, Adj. Click-type, Newton Meter, Fixed-Ratchet, 7</t>
  </si>
  <si>
    <t>RAT936</t>
  </si>
  <si>
    <t>Set, Ratchet, Sealed Head, Combination Drive, (3 pcs.)</t>
  </si>
  <si>
    <t>RBM604C</t>
  </si>
  <si>
    <t>WRENCH SET</t>
  </si>
  <si>
    <t>RBYA605</t>
  </si>
  <si>
    <t>Set, Wrench, Ratcheting Box, 25ø Offset, 12-Point (5 pcs.) (1/</t>
  </si>
  <si>
    <t>RBYAM605</t>
  </si>
  <si>
    <t>Set, Wrench, Metric, Ratcheting Box, 25ø Offset, 12-Point (5 p</t>
  </si>
  <si>
    <t>RTD48</t>
  </si>
  <si>
    <t>Kit, Master Rethreading, U.S./Metric</t>
  </si>
  <si>
    <t>RTEMPB2</t>
  </si>
  <si>
    <t>Thermometer, Infrared</t>
  </si>
  <si>
    <t>RXS605B</t>
  </si>
  <si>
    <t>Set, Wrench, Flare Nut/Open End, 6-Point (5 pcs.) (3/8" to 5/8</t>
  </si>
  <si>
    <t>RXSM605B</t>
  </si>
  <si>
    <t>Set, Wrench, Metric, Flare Nut/Open End, 6-Point (5 pcs.) (10</t>
  </si>
  <si>
    <t>S4</t>
  </si>
  <si>
    <t>Speeder, 18 7/8"</t>
  </si>
  <si>
    <t>S8</t>
  </si>
  <si>
    <t>Universal Joint, Friction Ball, 2 11/16"</t>
  </si>
  <si>
    <t>S936</t>
  </si>
  <si>
    <t>Ratchet, Sealed Head (High Strength), Standard Handle, 10 5/16</t>
  </si>
  <si>
    <t>S9709KB</t>
  </si>
  <si>
    <t>SPARK PLUG SOCKET</t>
  </si>
  <si>
    <t>S9710KB</t>
  </si>
  <si>
    <t>SDDP50O</t>
  </si>
  <si>
    <t>SDDS50O</t>
  </si>
  <si>
    <t>Set, Screwdriver, Flat Tip, Round Shank, Orange (5 pcs.)</t>
  </si>
  <si>
    <t>SDDX50O</t>
  </si>
  <si>
    <t>SDDX80O</t>
  </si>
  <si>
    <t>SDM400A</t>
  </si>
  <si>
    <t>Kit, Master Screwdriver Bit (37 pcs.)</t>
  </si>
  <si>
    <t>SDTX40O</t>
  </si>
  <si>
    <t>SDTX90AO</t>
  </si>
  <si>
    <t>SF936</t>
  </si>
  <si>
    <t>Ratchet, Sealed Head (High Strength), Long Flex-Handle, 17 21/</t>
  </si>
  <si>
    <t>SGA173A</t>
  </si>
  <si>
    <t>SOFT GRIP PICK</t>
  </si>
  <si>
    <t>SGASA104A</t>
  </si>
  <si>
    <t>HOOK/AWL SET</t>
  </si>
  <si>
    <t>SGASA204A</t>
  </si>
  <si>
    <t>SOFT GRIP MINI PICK SET</t>
  </si>
  <si>
    <t>SGCP1A</t>
  </si>
  <si>
    <t>SOFT GRIP COTTER PIN PULLER</t>
  </si>
  <si>
    <t>SGDMRC103A</t>
  </si>
  <si>
    <t>RATCHET SCWDRVR</t>
  </si>
  <si>
    <t>SGDMRC44B</t>
  </si>
  <si>
    <t>SG RATCHETING.</t>
  </si>
  <si>
    <t>SGDX50A</t>
  </si>
  <si>
    <t>SCREWDRIVERS</t>
  </si>
  <si>
    <t>SGDX80A</t>
  </si>
  <si>
    <t>SOFTGRIPSET</t>
  </si>
  <si>
    <t>SGHBF500A</t>
  </si>
  <si>
    <t>FILE SET</t>
  </si>
  <si>
    <t>SGRHT2A</t>
  </si>
  <si>
    <t>HOSE TOOL SET</t>
  </si>
  <si>
    <t>SGTX40A</t>
  </si>
  <si>
    <t>MINI TORX SET</t>
  </si>
  <si>
    <t>SHL936A</t>
  </si>
  <si>
    <t>HSS LNG HDL</t>
  </si>
  <si>
    <t>SL936</t>
  </si>
  <si>
    <t>Ratchet, Sealed Head (High Strength), Long Handle, 15"</t>
  </si>
  <si>
    <t>SN24C</t>
  </si>
  <si>
    <t>Breaker Bar, 24"</t>
  </si>
  <si>
    <t>SOEX707</t>
  </si>
  <si>
    <t>SOEX711</t>
  </si>
  <si>
    <t>SOEXM707</t>
  </si>
  <si>
    <t>SOEXM710</t>
  </si>
  <si>
    <t>SOEXSM710</t>
  </si>
  <si>
    <t>SPB704A</t>
  </si>
  <si>
    <t>Set, Prybar, Black Handle, 4 pcs.</t>
  </si>
  <si>
    <t>SPB704AO</t>
  </si>
  <si>
    <t>Set, Prybar, Orange Handle, 4 pcs.</t>
  </si>
  <si>
    <t>SRP400</t>
  </si>
  <si>
    <t>Pliers Set, Snap Ring, 4 pcs.</t>
  </si>
  <si>
    <t>SRPC105</t>
  </si>
  <si>
    <t>Pliers Set, Retaining Ring, 5 pcs.</t>
  </si>
  <si>
    <t>SSDMR4BO</t>
  </si>
  <si>
    <t>Screwdriver, Ratcheting, Magnetic, Standard, Orange, 8 3/4"</t>
  </si>
  <si>
    <t>SWR2</t>
  </si>
  <si>
    <t>SQUARE DRIVE OXYGEN SENSOR</t>
  </si>
  <si>
    <t>SX24</t>
  </si>
  <si>
    <t>Extension, 24"</t>
  </si>
  <si>
    <t>SX936</t>
  </si>
  <si>
    <t>Ratchet, Sealed Head (High Strength), Locking Flex Handle, 17</t>
  </si>
  <si>
    <t>T936</t>
  </si>
  <si>
    <t>Ratchet, Sealed Head (High Strength), Standard Handle, 4 7/16"</t>
  </si>
  <si>
    <t>TA245A</t>
  </si>
  <si>
    <t>Adaptor, Radiator (for SVTS262 and SVTS262A)</t>
  </si>
  <si>
    <t>TA246A</t>
  </si>
  <si>
    <t>Adaptor, Radiator Cap (for SVTS262 and SVTS262A)</t>
  </si>
  <si>
    <t>TA3</t>
  </si>
  <si>
    <t>Adaptor, 1/4" Internal drive x 3/8" External drive, 15/16"</t>
  </si>
  <si>
    <t>TA345A</t>
  </si>
  <si>
    <t>TA346A</t>
  </si>
  <si>
    <t>TEMP2A</t>
  </si>
  <si>
    <t>Thermometer, Digital (Range: -58øF to 300øF)</t>
  </si>
  <si>
    <t>TF936</t>
  </si>
  <si>
    <t>Ratchet, Sealed Head (High Strength), Long Flex-Handle, 6 1/8"</t>
  </si>
  <si>
    <t>TH737</t>
  </si>
  <si>
    <t>TMU8B</t>
  </si>
  <si>
    <t>UNIVERSAL JOINT</t>
  </si>
  <si>
    <t>TQFR250E</t>
  </si>
  <si>
    <t>1/2 Drive 40-250 .lb ft. Torq wrench</t>
  </si>
  <si>
    <t>TSS8B</t>
  </si>
  <si>
    <t>Socket, Metric, Wheel Torque, Orange, 21mm</t>
  </si>
  <si>
    <t>TSS8C</t>
  </si>
  <si>
    <t>Socket, Wheel Torque, Grey, 3/4", 19mm</t>
  </si>
  <si>
    <t>TSS8E</t>
  </si>
  <si>
    <t>Socket, Wheel Torque, Blue, 3/4", 19mm</t>
  </si>
  <si>
    <t>TSS8G</t>
  </si>
  <si>
    <t>Socket, Metric, Wheel Torque, Red, 17mm</t>
  </si>
  <si>
    <t>TX936</t>
  </si>
  <si>
    <t>Ratchet, Sealed Head (High Strength), Locking Flex Handle, 6"</t>
  </si>
  <si>
    <t>UIM225</t>
  </si>
  <si>
    <t>Mirror, Inspection, Telescoping, 2 1/4" Mirror</t>
  </si>
  <si>
    <t>UPT35</t>
  </si>
  <si>
    <t>Pick-up Tool, Magnetic, Telescoping, Lifts 4 1/2 lb.</t>
  </si>
  <si>
    <t>VGP105R</t>
  </si>
  <si>
    <t>LOCKING PLIERS SET (RED)</t>
  </si>
  <si>
    <t>VO806B</t>
  </si>
  <si>
    <t>Set, Wrench, Open End, Standard Length (6 pcs.) (1/4" to 15/16</t>
  </si>
  <si>
    <t>VP404</t>
  </si>
  <si>
    <t>VS807B</t>
  </si>
  <si>
    <t>Set, Wrench, Open End, 4-Way Angle Head (7 pcs.) (3/8" to 3/4"</t>
  </si>
  <si>
    <t>VSM807B</t>
  </si>
  <si>
    <t>Set, Wrench,Metric, Open End, 4-Way Angle Head (7 pcs.) (10 to</t>
  </si>
  <si>
    <t>XB605A</t>
  </si>
  <si>
    <t>Set, Wrench, Box,10ø Offset, 12-Point (5 pcs.) (3/8"-7/16" to</t>
  </si>
  <si>
    <t>XBM605A</t>
  </si>
  <si>
    <t>Set, Wrench, Metric, Box, 10ø Offset, 12-Point (5 pcs.) (10 to</t>
  </si>
  <si>
    <t>XLE605</t>
  </si>
  <si>
    <t>XO605</t>
  </si>
  <si>
    <t>Set, Wrench, Box, 60ø Deep Offset, 12-Point (5 pcs.) (3/8" to</t>
  </si>
  <si>
    <t>XOM605</t>
  </si>
  <si>
    <t>Set, Wrench, Metric, Box, 60ø Deep Offset, 12-Point (5 pcs.) (</t>
  </si>
  <si>
    <t>XS609A</t>
  </si>
  <si>
    <t>Set, Wrench, Box, Short, 10ø Offset, 12-Point (9 pcs.) (3/16"-</t>
  </si>
  <si>
    <t>XSM608A</t>
  </si>
  <si>
    <t>Set, Wrench, Metric, Box, Short, 10ø Offset, 12-Point (8 pcs.)</t>
  </si>
  <si>
    <t>YA106</t>
  </si>
  <si>
    <t>Gauge, Tire Pressure, Angle Head, 10 to 50 PSI (75 to 325kPa),</t>
  </si>
  <si>
    <t>YA160A</t>
  </si>
  <si>
    <t>Protectors, Ear (ear plug style)</t>
  </si>
  <si>
    <t>YA4000A</t>
  </si>
  <si>
    <t>Kit, Vacuum Pump</t>
  </si>
  <si>
    <t>YA4050B</t>
  </si>
  <si>
    <t>Pliers, Oil Filter</t>
  </si>
  <si>
    <t>YA4250</t>
  </si>
  <si>
    <t>Pliers, Oil Filter, 6"</t>
  </si>
  <si>
    <t>YA480B</t>
  </si>
  <si>
    <t>YA6160</t>
  </si>
  <si>
    <t>Holder, Fan Clutch Pulley, Universal</t>
  </si>
  <si>
    <t>YA6210</t>
  </si>
  <si>
    <t>BMW FAN CLUTCH WRENCH</t>
  </si>
  <si>
    <t>YA824B</t>
  </si>
  <si>
    <t>Pliers, Spark Plug Boot</t>
  </si>
  <si>
    <t>YA837A</t>
  </si>
  <si>
    <t>Pick-up Tool, Flexible, 23 1/2"</t>
  </si>
  <si>
    <t>YA8925</t>
  </si>
  <si>
    <t>Pressure Cap, Master Cylinder</t>
  </si>
  <si>
    <t>YAKS22</t>
  </si>
  <si>
    <t>Kit, Butane Soldering Iron (15 to 75 Watts)</t>
  </si>
  <si>
    <t>YAKS300</t>
  </si>
  <si>
    <t>BUTANE SOLDERING IRON</t>
  </si>
  <si>
    <t>YAKS32</t>
  </si>
  <si>
    <t>SOLDER IRON</t>
  </si>
  <si>
    <t>Student Price</t>
  </si>
  <si>
    <t>Set, Wrench, Combination, FLANK DRIVE PLUS, 12-Point (7 pcs.)</t>
  </si>
  <si>
    <t>Set, Wrench, Combination, FLANK DRIVE PLUS, 12-Point (11 pcs.</t>
  </si>
  <si>
    <t>Set, Wrench, Metric, Combination, FLANK DRIVE PLUS, 12-Point</t>
  </si>
  <si>
    <t>Set, Wrench, Metric, Combination, Short, FLANK DRIVE PLUS, 12</t>
  </si>
  <si>
    <t>Set, Socket Driver, TORX, Standard Length (7 pcs.) (T27 to T5</t>
  </si>
  <si>
    <t>Set, Socket Driver, TORX, Heavy-Duty Removal, Combination Dr.</t>
  </si>
  <si>
    <t>Set, Socket, TORX, Shallow, Combination Drive (10 pcs.) (E4 t</t>
  </si>
  <si>
    <t>Set, Socket Driver, TORX, Tamper Resistant, Combination Drive</t>
  </si>
  <si>
    <t>Set, Socket Driver, TORX, Standard Length, Combination Drive</t>
  </si>
  <si>
    <t>Set, Screwdriver, PHILLIPS, Orange (5 pcs.)</t>
  </si>
  <si>
    <t>Set, Screwdriver, Combination, Flat Tip/PHILLIPS, Orange (5 p</t>
  </si>
  <si>
    <t>Set, Screwdriver, Combination, Flat Tip/PHILLIPS, Orange (8 p</t>
  </si>
  <si>
    <t>Set, Screwdriver, TORX,  Mini-Tip, Orange (4 pcs.) (T8, T10,</t>
  </si>
  <si>
    <t>Set, Screwdriver, TORX, Orange (9 pcs.) (T8, T10, T15 thru T4</t>
  </si>
  <si>
    <t>Screwdriver, Right Angle Ratcheting, Flat Tip/PHILLIPS/POZIDR</t>
  </si>
  <si>
    <t>Set, Drill Bit, THUNDERBIT, Jobber Length, 29 Bits</t>
  </si>
  <si>
    <t>Battery Pack, 12VDC (For all Snap-on CT and CDR Series 12VDC</t>
  </si>
  <si>
    <t>Battery Pack, 14.4VDC (For all Snap-on CT and CDR Series 14.4</t>
  </si>
  <si>
    <t>Battery Pack, 18VDC (For all Snap-on CT and CDR Series 18VDC</t>
  </si>
  <si>
    <t>Set, Wrench, Box, TORX (5 pcs.) (E5 to E20)</t>
  </si>
  <si>
    <t>Set, VISE-GRIP Locking Pliers, Combination, 4 pcs.</t>
  </si>
  <si>
    <t>SNAP-ON 2005 STUDENT CUSTOM  TOOLSET AND TOOL ADD-ON LIST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</si>
</sst>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3.5"/>
      <color indexed="8"/>
      <name val="Arial"/>
      <family val="2"/>
    </font>
    <font>
      <sz val="13.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2" fontId="2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2" fontId="5" fillId="0" borderId="4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left"/>
    </xf>
    <xf numFmtId="2" fontId="5" fillId="0" borderId="5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2"/>
  <sheetViews>
    <sheetView tabSelected="1" workbookViewId="0" topLeftCell="A320">
      <selection activeCell="A1" sqref="A1:D1"/>
    </sheetView>
  </sheetViews>
  <sheetFormatPr defaultColWidth="9.140625" defaultRowHeight="12.75"/>
  <cols>
    <col min="1" max="1" width="13.7109375" style="19" customWidth="1"/>
    <col min="2" max="2" width="48.7109375" style="1" customWidth="1"/>
    <col min="3" max="3" width="13.28125" style="2" customWidth="1"/>
    <col min="4" max="4" width="13.8515625" style="19" customWidth="1"/>
    <col min="5" max="16384" width="9.140625" style="1" customWidth="1"/>
  </cols>
  <sheetData>
    <row r="1" spans="1:4" s="26" customFormat="1" ht="26.25" customHeight="1" thickBot="1">
      <c r="A1" s="23" t="s">
        <v>667</v>
      </c>
      <c r="B1" s="24"/>
      <c r="C1" s="24"/>
      <c r="D1" s="25"/>
    </row>
    <row r="2" spans="1:4" s="6" customFormat="1" ht="30.75" thickBot="1">
      <c r="A2" s="3" t="s">
        <v>0</v>
      </c>
      <c r="B2" s="4" t="s">
        <v>1</v>
      </c>
      <c r="C2" s="7" t="s">
        <v>2</v>
      </c>
      <c r="D2" s="5" t="s">
        <v>645</v>
      </c>
    </row>
    <row r="3" spans="1:4" s="10" customFormat="1" ht="12">
      <c r="A3" s="20" t="s">
        <v>3</v>
      </c>
      <c r="B3" s="8" t="s">
        <v>4</v>
      </c>
      <c r="C3" s="9">
        <v>108.95</v>
      </c>
      <c r="D3" s="16">
        <f>SUM(C3*0.5)</f>
        <v>54.475</v>
      </c>
    </row>
    <row r="4" spans="1:4" s="13" customFormat="1" ht="12">
      <c r="A4" s="21" t="s">
        <v>5</v>
      </c>
      <c r="B4" s="11" t="s">
        <v>6</v>
      </c>
      <c r="C4" s="12">
        <v>97.75</v>
      </c>
      <c r="D4" s="17">
        <f>SUM(C4*0.5)</f>
        <v>48.875</v>
      </c>
    </row>
    <row r="5" spans="1:4" s="13" customFormat="1" ht="12">
      <c r="A5" s="21" t="s">
        <v>7</v>
      </c>
      <c r="B5" s="11" t="s">
        <v>8</v>
      </c>
      <c r="C5" s="12">
        <v>80.9</v>
      </c>
      <c r="D5" s="17">
        <f>SUM(C5*0.5)</f>
        <v>40.45</v>
      </c>
    </row>
    <row r="6" spans="1:4" s="13" customFormat="1" ht="12">
      <c r="A6" s="21" t="s">
        <v>9</v>
      </c>
      <c r="B6" s="11" t="s">
        <v>10</v>
      </c>
      <c r="C6" s="12">
        <v>88.6</v>
      </c>
      <c r="D6" s="17">
        <f>SUM(C6*0.5)</f>
        <v>44.3</v>
      </c>
    </row>
    <row r="7" spans="1:4" s="13" customFormat="1" ht="12">
      <c r="A7" s="21" t="s">
        <v>11</v>
      </c>
      <c r="B7" s="11" t="s">
        <v>12</v>
      </c>
      <c r="C7" s="12">
        <v>182.25</v>
      </c>
      <c r="D7" s="17">
        <f>SUM(C7*0.5)</f>
        <v>91.125</v>
      </c>
    </row>
    <row r="8" spans="1:4" s="13" customFormat="1" ht="12">
      <c r="A8" s="21" t="s">
        <v>13</v>
      </c>
      <c r="B8" s="11" t="s">
        <v>14</v>
      </c>
      <c r="C8" s="12">
        <v>132.4</v>
      </c>
      <c r="D8" s="17">
        <f aca="true" t="shared" si="0" ref="D8:D18">SUM(C8*0.5)</f>
        <v>66.2</v>
      </c>
    </row>
    <row r="9" spans="1:4" s="13" customFormat="1" ht="12">
      <c r="A9" s="21" t="s">
        <v>15</v>
      </c>
      <c r="B9" s="11" t="s">
        <v>16</v>
      </c>
      <c r="C9" s="12">
        <v>83.9</v>
      </c>
      <c r="D9" s="17">
        <f t="shared" si="0"/>
        <v>41.95</v>
      </c>
    </row>
    <row r="10" spans="1:4" s="13" customFormat="1" ht="12">
      <c r="A10" s="21" t="s">
        <v>17</v>
      </c>
      <c r="B10" s="11" t="s">
        <v>18</v>
      </c>
      <c r="C10" s="12">
        <v>333.5</v>
      </c>
      <c r="D10" s="17">
        <f t="shared" si="0"/>
        <v>166.75</v>
      </c>
    </row>
    <row r="11" spans="1:4" s="13" customFormat="1" ht="12">
      <c r="A11" s="21" t="s">
        <v>19</v>
      </c>
      <c r="B11" s="11" t="s">
        <v>20</v>
      </c>
      <c r="C11" s="12">
        <v>182.75</v>
      </c>
      <c r="D11" s="17">
        <f t="shared" si="0"/>
        <v>91.375</v>
      </c>
    </row>
    <row r="12" spans="1:4" s="13" customFormat="1" ht="12">
      <c r="A12" s="21" t="s">
        <v>21</v>
      </c>
      <c r="B12" s="11" t="s">
        <v>22</v>
      </c>
      <c r="C12" s="12">
        <v>124.25</v>
      </c>
      <c r="D12" s="17">
        <f t="shared" si="0"/>
        <v>62.125</v>
      </c>
    </row>
    <row r="13" spans="1:4" s="13" customFormat="1" ht="12">
      <c r="A13" s="21" t="s">
        <v>23</v>
      </c>
      <c r="B13" s="11" t="s">
        <v>24</v>
      </c>
      <c r="C13" s="12">
        <v>188.55</v>
      </c>
      <c r="D13" s="17">
        <f t="shared" si="0"/>
        <v>94.275</v>
      </c>
    </row>
    <row r="14" spans="1:4" s="13" customFormat="1" ht="12">
      <c r="A14" s="21" t="s">
        <v>25</v>
      </c>
      <c r="B14" s="11" t="s">
        <v>26</v>
      </c>
      <c r="C14" s="12">
        <v>226.6</v>
      </c>
      <c r="D14" s="17">
        <f t="shared" si="0"/>
        <v>113.3</v>
      </c>
    </row>
    <row r="15" spans="1:4" s="13" customFormat="1" ht="12">
      <c r="A15" s="21" t="s">
        <v>27</v>
      </c>
      <c r="B15" s="11" t="s">
        <v>28</v>
      </c>
      <c r="C15" s="12">
        <v>102.4</v>
      </c>
      <c r="D15" s="17">
        <f t="shared" si="0"/>
        <v>51.2</v>
      </c>
    </row>
    <row r="16" spans="1:4" s="13" customFormat="1" ht="12">
      <c r="A16" s="21" t="s">
        <v>29</v>
      </c>
      <c r="B16" s="11" t="s">
        <v>30</v>
      </c>
      <c r="C16" s="12">
        <v>208.5</v>
      </c>
      <c r="D16" s="17">
        <f t="shared" si="0"/>
        <v>104.25</v>
      </c>
    </row>
    <row r="17" spans="1:4" s="13" customFormat="1" ht="12">
      <c r="A17" s="21" t="s">
        <v>31</v>
      </c>
      <c r="B17" s="11" t="s">
        <v>32</v>
      </c>
      <c r="C17" s="12">
        <v>274.8</v>
      </c>
      <c r="D17" s="17">
        <f t="shared" si="0"/>
        <v>137.4</v>
      </c>
    </row>
    <row r="18" spans="1:4" s="13" customFormat="1" ht="12">
      <c r="A18" s="21" t="s">
        <v>33</v>
      </c>
      <c r="B18" s="11" t="s">
        <v>34</v>
      </c>
      <c r="C18" s="12">
        <v>84.75</v>
      </c>
      <c r="D18" s="17">
        <f t="shared" si="0"/>
        <v>42.375</v>
      </c>
    </row>
    <row r="19" spans="1:4" s="13" customFormat="1" ht="12">
      <c r="A19" s="21" t="s">
        <v>35</v>
      </c>
      <c r="B19" s="11" t="s">
        <v>36</v>
      </c>
      <c r="C19" s="12">
        <v>139.55</v>
      </c>
      <c r="D19" s="17">
        <f>SUM(C19*0.52)</f>
        <v>72.566</v>
      </c>
    </row>
    <row r="20" spans="1:4" s="13" customFormat="1" ht="12">
      <c r="A20" s="21" t="s">
        <v>37</v>
      </c>
      <c r="B20" s="11" t="s">
        <v>38</v>
      </c>
      <c r="C20" s="12">
        <v>194.5</v>
      </c>
      <c r="D20" s="17">
        <f aca="true" t="shared" si="1" ref="D20:D48">SUM(C20*0.5)</f>
        <v>97.25</v>
      </c>
    </row>
    <row r="21" spans="1:4" s="13" customFormat="1" ht="12">
      <c r="A21" s="21" t="s">
        <v>39</v>
      </c>
      <c r="B21" s="11" t="s">
        <v>40</v>
      </c>
      <c r="C21" s="12">
        <v>115</v>
      </c>
      <c r="D21" s="17">
        <f t="shared" si="1"/>
        <v>57.5</v>
      </c>
    </row>
    <row r="22" spans="1:4" s="13" customFormat="1" ht="12">
      <c r="A22" s="21" t="s">
        <v>41</v>
      </c>
      <c r="B22" s="11" t="s">
        <v>42</v>
      </c>
      <c r="C22" s="12">
        <v>137.85</v>
      </c>
      <c r="D22" s="17">
        <f t="shared" si="1"/>
        <v>68.925</v>
      </c>
    </row>
    <row r="23" spans="1:4" s="13" customFormat="1" ht="12">
      <c r="A23" s="21" t="s">
        <v>43</v>
      </c>
      <c r="B23" s="11" t="s">
        <v>44</v>
      </c>
      <c r="C23" s="12">
        <v>103.3</v>
      </c>
      <c r="D23" s="17">
        <f t="shared" si="1"/>
        <v>51.65</v>
      </c>
    </row>
    <row r="24" spans="1:4" s="13" customFormat="1" ht="12">
      <c r="A24" s="21" t="s">
        <v>45</v>
      </c>
      <c r="B24" s="11" t="s">
        <v>38</v>
      </c>
      <c r="C24" s="12">
        <v>207</v>
      </c>
      <c r="D24" s="17">
        <f t="shared" si="1"/>
        <v>103.5</v>
      </c>
    </row>
    <row r="25" spans="1:4" s="13" customFormat="1" ht="12">
      <c r="A25" s="21" t="s">
        <v>46</v>
      </c>
      <c r="B25" s="11" t="s">
        <v>47</v>
      </c>
      <c r="C25" s="12">
        <v>112.45</v>
      </c>
      <c r="D25" s="17">
        <f t="shared" si="1"/>
        <v>56.225</v>
      </c>
    </row>
    <row r="26" spans="1:4" s="13" customFormat="1" ht="12">
      <c r="A26" s="21" t="s">
        <v>48</v>
      </c>
      <c r="B26" s="11" t="s">
        <v>650</v>
      </c>
      <c r="C26" s="12">
        <v>144.55</v>
      </c>
      <c r="D26" s="17">
        <f t="shared" si="1"/>
        <v>72.275</v>
      </c>
    </row>
    <row r="27" spans="1:4" s="13" customFormat="1" ht="12">
      <c r="A27" s="21" t="s">
        <v>49</v>
      </c>
      <c r="B27" s="11" t="s">
        <v>50</v>
      </c>
      <c r="C27" s="12">
        <v>232.35</v>
      </c>
      <c r="D27" s="17">
        <f t="shared" si="1"/>
        <v>116.175</v>
      </c>
    </row>
    <row r="28" spans="1:4" s="13" customFormat="1" ht="12">
      <c r="A28" s="21" t="s">
        <v>51</v>
      </c>
      <c r="B28" s="11" t="s">
        <v>52</v>
      </c>
      <c r="C28" s="12">
        <v>214.6</v>
      </c>
      <c r="D28" s="17">
        <f t="shared" si="1"/>
        <v>107.3</v>
      </c>
    </row>
    <row r="29" spans="1:4" s="13" customFormat="1" ht="12">
      <c r="A29" s="21" t="s">
        <v>53</v>
      </c>
      <c r="B29" s="11" t="s">
        <v>54</v>
      </c>
      <c r="C29" s="12">
        <v>252.45</v>
      </c>
      <c r="D29" s="17">
        <f t="shared" si="1"/>
        <v>126.225</v>
      </c>
    </row>
    <row r="30" spans="1:4" s="13" customFormat="1" ht="12">
      <c r="A30" s="21" t="s">
        <v>55</v>
      </c>
      <c r="B30" s="11" t="s">
        <v>56</v>
      </c>
      <c r="C30" s="12">
        <v>121.65</v>
      </c>
      <c r="D30" s="17">
        <f t="shared" si="1"/>
        <v>60.825</v>
      </c>
    </row>
    <row r="31" spans="1:4" s="13" customFormat="1" ht="12">
      <c r="A31" s="21" t="s">
        <v>57</v>
      </c>
      <c r="B31" s="11" t="s">
        <v>58</v>
      </c>
      <c r="C31" s="12">
        <v>125.65</v>
      </c>
      <c r="D31" s="17">
        <f t="shared" si="1"/>
        <v>62.825</v>
      </c>
    </row>
    <row r="32" spans="1:4" s="13" customFormat="1" ht="12">
      <c r="A32" s="21" t="s">
        <v>59</v>
      </c>
      <c r="B32" s="11" t="s">
        <v>60</v>
      </c>
      <c r="C32" s="12">
        <v>137.2</v>
      </c>
      <c r="D32" s="17">
        <f t="shared" si="1"/>
        <v>68.6</v>
      </c>
    </row>
    <row r="33" spans="1:4" s="13" customFormat="1" ht="12">
      <c r="A33" s="21" t="s">
        <v>61</v>
      </c>
      <c r="B33" s="11" t="s">
        <v>62</v>
      </c>
      <c r="C33" s="12">
        <v>99.1</v>
      </c>
      <c r="D33" s="17">
        <f t="shared" si="1"/>
        <v>49.55</v>
      </c>
    </row>
    <row r="34" spans="1:4" s="13" customFormat="1" ht="12">
      <c r="A34" s="21" t="s">
        <v>63</v>
      </c>
      <c r="B34" s="11" t="s">
        <v>64</v>
      </c>
      <c r="C34" s="12">
        <v>179.15</v>
      </c>
      <c r="D34" s="17">
        <f t="shared" si="1"/>
        <v>89.575</v>
      </c>
    </row>
    <row r="35" spans="1:4" s="13" customFormat="1" ht="12">
      <c r="A35" s="21" t="s">
        <v>65</v>
      </c>
      <c r="B35" s="11" t="s">
        <v>651</v>
      </c>
      <c r="C35" s="12">
        <v>186.6</v>
      </c>
      <c r="D35" s="17">
        <f t="shared" si="1"/>
        <v>93.3</v>
      </c>
    </row>
    <row r="36" spans="1:4" s="13" customFormat="1" ht="12">
      <c r="A36" s="21" t="s">
        <v>66</v>
      </c>
      <c r="B36" s="11" t="s">
        <v>652</v>
      </c>
      <c r="C36" s="12">
        <v>96.95</v>
      </c>
      <c r="D36" s="17">
        <f t="shared" si="1"/>
        <v>48.475</v>
      </c>
    </row>
    <row r="37" spans="1:4" s="13" customFormat="1" ht="12">
      <c r="A37" s="21" t="s">
        <v>67</v>
      </c>
      <c r="B37" s="11" t="s">
        <v>68</v>
      </c>
      <c r="C37" s="12">
        <v>155.35</v>
      </c>
      <c r="D37" s="17">
        <f t="shared" si="1"/>
        <v>77.675</v>
      </c>
    </row>
    <row r="38" spans="1:4" s="13" customFormat="1" ht="12">
      <c r="A38" s="21" t="s">
        <v>69</v>
      </c>
      <c r="B38" s="11" t="s">
        <v>653</v>
      </c>
      <c r="C38" s="12">
        <v>210.75</v>
      </c>
      <c r="D38" s="17">
        <f t="shared" si="1"/>
        <v>105.375</v>
      </c>
    </row>
    <row r="39" spans="1:4" s="13" customFormat="1" ht="12">
      <c r="A39" s="21" t="s">
        <v>70</v>
      </c>
      <c r="B39" s="11" t="s">
        <v>71</v>
      </c>
      <c r="C39" s="12">
        <v>204.8</v>
      </c>
      <c r="D39" s="17">
        <f t="shared" si="1"/>
        <v>102.4</v>
      </c>
    </row>
    <row r="40" spans="1:4" s="13" customFormat="1" ht="12">
      <c r="A40" s="21" t="s">
        <v>72</v>
      </c>
      <c r="B40" s="11" t="s">
        <v>73</v>
      </c>
      <c r="C40" s="12">
        <v>154.4</v>
      </c>
      <c r="D40" s="17">
        <f t="shared" si="1"/>
        <v>77.2</v>
      </c>
    </row>
    <row r="41" spans="1:4" s="13" customFormat="1" ht="12">
      <c r="A41" s="21" t="s">
        <v>74</v>
      </c>
      <c r="B41" s="11" t="s">
        <v>75</v>
      </c>
      <c r="C41" s="12">
        <v>115.2</v>
      </c>
      <c r="D41" s="17">
        <f t="shared" si="1"/>
        <v>57.6</v>
      </c>
    </row>
    <row r="42" spans="1:4" s="13" customFormat="1" ht="12">
      <c r="A42" s="21" t="s">
        <v>76</v>
      </c>
      <c r="B42" s="11" t="s">
        <v>77</v>
      </c>
      <c r="C42" s="12">
        <v>362.95</v>
      </c>
      <c r="D42" s="17">
        <f t="shared" si="1"/>
        <v>181.475</v>
      </c>
    </row>
    <row r="43" spans="1:4" s="13" customFormat="1" ht="12">
      <c r="A43" s="21" t="s">
        <v>78</v>
      </c>
      <c r="B43" s="11" t="s">
        <v>654</v>
      </c>
      <c r="C43" s="12">
        <v>243.65</v>
      </c>
      <c r="D43" s="17">
        <f t="shared" si="1"/>
        <v>121.825</v>
      </c>
    </row>
    <row r="44" spans="1:4" s="13" customFormat="1" ht="12">
      <c r="A44" s="21" t="s">
        <v>79</v>
      </c>
      <c r="B44" s="11" t="s">
        <v>80</v>
      </c>
      <c r="C44" s="12">
        <v>122.35</v>
      </c>
      <c r="D44" s="17">
        <f t="shared" si="1"/>
        <v>61.175</v>
      </c>
    </row>
    <row r="45" spans="1:4" s="13" customFormat="1" ht="12">
      <c r="A45" s="21" t="s">
        <v>81</v>
      </c>
      <c r="B45" s="11" t="s">
        <v>82</v>
      </c>
      <c r="C45" s="12">
        <v>450.9</v>
      </c>
      <c r="D45" s="17">
        <f t="shared" si="1"/>
        <v>225.45</v>
      </c>
    </row>
    <row r="46" spans="1:4" s="13" customFormat="1" ht="12">
      <c r="A46" s="21" t="s">
        <v>83</v>
      </c>
      <c r="B46" s="11" t="s">
        <v>84</v>
      </c>
      <c r="C46" s="12">
        <v>446.85</v>
      </c>
      <c r="D46" s="17">
        <f t="shared" si="1"/>
        <v>223.425</v>
      </c>
    </row>
    <row r="47" spans="1:4" s="13" customFormat="1" ht="12">
      <c r="A47" s="21" t="s">
        <v>85</v>
      </c>
      <c r="B47" s="11" t="s">
        <v>86</v>
      </c>
      <c r="C47" s="12">
        <v>281.35</v>
      </c>
      <c r="D47" s="17">
        <f t="shared" si="1"/>
        <v>140.675</v>
      </c>
    </row>
    <row r="48" spans="1:4" s="13" customFormat="1" ht="12">
      <c r="A48" s="21" t="s">
        <v>87</v>
      </c>
      <c r="B48" s="11" t="s">
        <v>88</v>
      </c>
      <c r="C48" s="12">
        <v>296.65</v>
      </c>
      <c r="D48" s="17">
        <f t="shared" si="1"/>
        <v>148.325</v>
      </c>
    </row>
    <row r="49" spans="1:4" s="13" customFormat="1" ht="12">
      <c r="A49" s="21" t="s">
        <v>89</v>
      </c>
      <c r="B49" s="11" t="s">
        <v>90</v>
      </c>
      <c r="C49" s="12">
        <v>48.25</v>
      </c>
      <c r="D49" s="17">
        <f>SUM(C49*0.58)</f>
        <v>27.985</v>
      </c>
    </row>
    <row r="50" spans="1:4" s="13" customFormat="1" ht="12">
      <c r="A50" s="21" t="s">
        <v>91</v>
      </c>
      <c r="B50" s="11" t="s">
        <v>92</v>
      </c>
      <c r="C50" s="12">
        <v>133</v>
      </c>
      <c r="D50" s="17">
        <f aca="true" t="shared" si="2" ref="D50:D62">SUM(C50*0.5)</f>
        <v>66.5</v>
      </c>
    </row>
    <row r="51" spans="1:4" s="13" customFormat="1" ht="12">
      <c r="A51" s="21" t="s">
        <v>93</v>
      </c>
      <c r="B51" s="11" t="s">
        <v>94</v>
      </c>
      <c r="C51" s="12">
        <v>135.35</v>
      </c>
      <c r="D51" s="17">
        <f t="shared" si="2"/>
        <v>67.675</v>
      </c>
    </row>
    <row r="52" spans="1:4" s="13" customFormat="1" ht="12">
      <c r="A52" s="21" t="s">
        <v>95</v>
      </c>
      <c r="B52" s="11" t="s">
        <v>96</v>
      </c>
      <c r="C52" s="12">
        <v>162</v>
      </c>
      <c r="D52" s="17">
        <f t="shared" si="2"/>
        <v>81</v>
      </c>
    </row>
    <row r="53" spans="1:4" s="13" customFormat="1" ht="12">
      <c r="A53" s="21" t="s">
        <v>97</v>
      </c>
      <c r="B53" s="11" t="s">
        <v>98</v>
      </c>
      <c r="C53" s="12">
        <v>186.95</v>
      </c>
      <c r="D53" s="17">
        <f t="shared" si="2"/>
        <v>93.475</v>
      </c>
    </row>
    <row r="54" spans="1:4" s="13" customFormat="1" ht="12">
      <c r="A54" s="21" t="s">
        <v>99</v>
      </c>
      <c r="B54" s="11" t="s">
        <v>100</v>
      </c>
      <c r="C54" s="12">
        <v>118.9</v>
      </c>
      <c r="D54" s="17">
        <f t="shared" si="2"/>
        <v>59.45</v>
      </c>
    </row>
    <row r="55" spans="1:4" s="13" customFormat="1" ht="12">
      <c r="A55" s="21" t="s">
        <v>101</v>
      </c>
      <c r="B55" s="11" t="s">
        <v>102</v>
      </c>
      <c r="C55" s="12">
        <v>445.85</v>
      </c>
      <c r="D55" s="17">
        <f t="shared" si="2"/>
        <v>222.925</v>
      </c>
    </row>
    <row r="56" spans="1:4" s="13" customFormat="1" ht="12">
      <c r="A56" s="21" t="s">
        <v>103</v>
      </c>
      <c r="B56" s="11" t="s">
        <v>100</v>
      </c>
      <c r="C56" s="12">
        <v>184.75</v>
      </c>
      <c r="D56" s="17">
        <f t="shared" si="2"/>
        <v>92.375</v>
      </c>
    </row>
    <row r="57" spans="1:4" s="13" customFormat="1" ht="12">
      <c r="A57" s="21" t="s">
        <v>104</v>
      </c>
      <c r="B57" s="11" t="s">
        <v>105</v>
      </c>
      <c r="C57" s="12">
        <v>136.75</v>
      </c>
      <c r="D57" s="17">
        <f t="shared" si="2"/>
        <v>68.375</v>
      </c>
    </row>
    <row r="58" spans="1:4" s="13" customFormat="1" ht="12">
      <c r="A58" s="21" t="s">
        <v>106</v>
      </c>
      <c r="B58" s="11" t="s">
        <v>107</v>
      </c>
      <c r="C58" s="12">
        <v>309.9</v>
      </c>
      <c r="D58" s="17">
        <f t="shared" si="2"/>
        <v>154.95</v>
      </c>
    </row>
    <row r="59" spans="1:4" s="13" customFormat="1" ht="12">
      <c r="A59" s="21" t="s">
        <v>108</v>
      </c>
      <c r="B59" s="11" t="s">
        <v>109</v>
      </c>
      <c r="C59" s="12">
        <v>327.65</v>
      </c>
      <c r="D59" s="17">
        <f t="shared" si="2"/>
        <v>163.825</v>
      </c>
    </row>
    <row r="60" spans="1:4" s="13" customFormat="1" ht="12">
      <c r="A60" s="21" t="s">
        <v>110</v>
      </c>
      <c r="B60" s="11" t="s">
        <v>111</v>
      </c>
      <c r="C60" s="12">
        <v>198.65</v>
      </c>
      <c r="D60" s="17">
        <f t="shared" si="2"/>
        <v>99.325</v>
      </c>
    </row>
    <row r="61" spans="1:4" s="13" customFormat="1" ht="12">
      <c r="A61" s="21" t="s">
        <v>112</v>
      </c>
      <c r="B61" s="11" t="s">
        <v>113</v>
      </c>
      <c r="C61" s="12">
        <v>432.8</v>
      </c>
      <c r="D61" s="17">
        <f t="shared" si="2"/>
        <v>216.4</v>
      </c>
    </row>
    <row r="62" spans="1:4" s="13" customFormat="1" ht="12">
      <c r="A62" s="21" t="s">
        <v>114</v>
      </c>
      <c r="B62" s="11" t="s">
        <v>115</v>
      </c>
      <c r="C62" s="12">
        <v>441.8</v>
      </c>
      <c r="D62" s="17">
        <f t="shared" si="2"/>
        <v>220.9</v>
      </c>
    </row>
    <row r="63" spans="1:4" s="13" customFormat="1" ht="12">
      <c r="A63" s="21" t="s">
        <v>116</v>
      </c>
      <c r="B63" s="11" t="s">
        <v>117</v>
      </c>
      <c r="C63" s="12">
        <v>373.3</v>
      </c>
      <c r="D63" s="17">
        <f>SUM(C63*0.52)</f>
        <v>194.116</v>
      </c>
    </row>
    <row r="64" spans="1:4" s="13" customFormat="1" ht="12">
      <c r="A64" s="21" t="s">
        <v>118</v>
      </c>
      <c r="B64" s="11" t="s">
        <v>119</v>
      </c>
      <c r="C64" s="12">
        <v>946.65</v>
      </c>
      <c r="D64" s="17">
        <f>SUM(C64*0.5)</f>
        <v>473.325</v>
      </c>
    </row>
    <row r="65" spans="1:4" s="13" customFormat="1" ht="12">
      <c r="A65" s="21" t="s">
        <v>120</v>
      </c>
      <c r="B65" s="11" t="s">
        <v>121</v>
      </c>
      <c r="C65" s="12">
        <v>25.25</v>
      </c>
      <c r="D65" s="17">
        <f>SUM(C65*0.5)</f>
        <v>12.625</v>
      </c>
    </row>
    <row r="66" spans="1:4" s="13" customFormat="1" ht="12">
      <c r="A66" s="21" t="s">
        <v>122</v>
      </c>
      <c r="B66" s="11" t="s">
        <v>123</v>
      </c>
      <c r="C66" s="12">
        <v>27.75</v>
      </c>
      <c r="D66" s="17">
        <f>SUM(C66*0.5)</f>
        <v>13.875</v>
      </c>
    </row>
    <row r="67" spans="1:4" s="13" customFormat="1" ht="12">
      <c r="A67" s="21" t="s">
        <v>124</v>
      </c>
      <c r="B67" s="11" t="s">
        <v>125</v>
      </c>
      <c r="C67" s="12">
        <v>11.55</v>
      </c>
      <c r="D67" s="17">
        <f>SUM(C67*0.5)</f>
        <v>5.775</v>
      </c>
    </row>
    <row r="68" spans="1:4" s="13" customFormat="1" ht="12">
      <c r="A68" s="21" t="s">
        <v>126</v>
      </c>
      <c r="B68" s="11" t="s">
        <v>127</v>
      </c>
      <c r="C68" s="12">
        <v>295.75</v>
      </c>
      <c r="D68" s="17">
        <f aca="true" t="shared" si="3" ref="D68:D73">SUM(C68*0.58)</f>
        <v>171.535</v>
      </c>
    </row>
    <row r="69" spans="1:4" s="13" customFormat="1" ht="12">
      <c r="A69" s="21" t="s">
        <v>128</v>
      </c>
      <c r="B69" s="11" t="s">
        <v>129</v>
      </c>
      <c r="C69" s="12">
        <v>18.55</v>
      </c>
      <c r="D69" s="17">
        <f t="shared" si="3"/>
        <v>10.759</v>
      </c>
    </row>
    <row r="70" spans="1:4" s="13" customFormat="1" ht="12">
      <c r="A70" s="21" t="s">
        <v>128</v>
      </c>
      <c r="B70" s="11" t="s">
        <v>129</v>
      </c>
      <c r="C70" s="12">
        <v>18.55</v>
      </c>
      <c r="D70" s="17">
        <f t="shared" si="3"/>
        <v>10.759</v>
      </c>
    </row>
    <row r="71" spans="1:4" s="13" customFormat="1" ht="12">
      <c r="A71" s="21" t="s">
        <v>130</v>
      </c>
      <c r="B71" s="11" t="s">
        <v>131</v>
      </c>
      <c r="C71" s="12">
        <v>349.5</v>
      </c>
      <c r="D71" s="17">
        <f t="shared" si="3"/>
        <v>202.70999999999998</v>
      </c>
    </row>
    <row r="72" spans="1:4" s="13" customFormat="1" ht="12">
      <c r="A72" s="21" t="s">
        <v>132</v>
      </c>
      <c r="B72" s="11" t="s">
        <v>133</v>
      </c>
      <c r="C72" s="12">
        <v>132.55</v>
      </c>
      <c r="D72" s="17">
        <f t="shared" si="3"/>
        <v>76.879</v>
      </c>
    </row>
    <row r="73" spans="1:4" s="13" customFormat="1" ht="12">
      <c r="A73" s="21" t="s">
        <v>134</v>
      </c>
      <c r="B73" s="11" t="s">
        <v>135</v>
      </c>
      <c r="C73" s="12">
        <v>278</v>
      </c>
      <c r="D73" s="17">
        <f t="shared" si="3"/>
        <v>161.23999999999998</v>
      </c>
    </row>
    <row r="74" spans="1:4" s="13" customFormat="1" ht="12">
      <c r="A74" s="21" t="s">
        <v>136</v>
      </c>
      <c r="B74" s="11" t="s">
        <v>137</v>
      </c>
      <c r="C74" s="12">
        <v>19.95</v>
      </c>
      <c r="D74" s="17">
        <f>SUM(C74*0.55)</f>
        <v>10.9725</v>
      </c>
    </row>
    <row r="75" spans="1:4" s="13" customFormat="1" ht="12">
      <c r="A75" s="21" t="s">
        <v>138</v>
      </c>
      <c r="B75" s="11" t="s">
        <v>139</v>
      </c>
      <c r="C75" s="12">
        <v>173.35</v>
      </c>
      <c r="D75" s="17">
        <f>SUM(C75*0.58)</f>
        <v>100.54299999999999</v>
      </c>
    </row>
    <row r="76" spans="1:4" s="13" customFormat="1" ht="12">
      <c r="A76" s="21" t="s">
        <v>140</v>
      </c>
      <c r="B76" s="11" t="s">
        <v>141</v>
      </c>
      <c r="C76" s="12">
        <v>218.62</v>
      </c>
      <c r="D76" s="17">
        <f>SUM(C76*0.58)</f>
        <v>126.7996</v>
      </c>
    </row>
    <row r="77" spans="1:4" s="13" customFormat="1" ht="12">
      <c r="A77" s="21" t="s">
        <v>142</v>
      </c>
      <c r="B77" s="11" t="s">
        <v>143</v>
      </c>
      <c r="C77" s="12">
        <v>297.67</v>
      </c>
      <c r="D77" s="17">
        <f>SUM(C77*0.58)</f>
        <v>172.6486</v>
      </c>
    </row>
    <row r="78" spans="1:4" s="13" customFormat="1" ht="12">
      <c r="A78" s="21" t="s">
        <v>144</v>
      </c>
      <c r="B78" s="11" t="s">
        <v>145</v>
      </c>
      <c r="C78" s="12">
        <v>48.4</v>
      </c>
      <c r="D78" s="17">
        <f>SUM(C78*0.52)</f>
        <v>25.168</v>
      </c>
    </row>
    <row r="79" spans="1:4" s="13" customFormat="1" ht="12">
      <c r="A79" s="21" t="s">
        <v>146</v>
      </c>
      <c r="B79" s="11" t="s">
        <v>147</v>
      </c>
      <c r="C79" s="12">
        <v>65.1</v>
      </c>
      <c r="D79" s="17">
        <f>SUM(C79*0.52)</f>
        <v>33.852</v>
      </c>
    </row>
    <row r="80" spans="1:4" s="13" customFormat="1" ht="12">
      <c r="A80" s="21" t="s">
        <v>148</v>
      </c>
      <c r="B80" s="11" t="s">
        <v>149</v>
      </c>
      <c r="C80" s="12">
        <v>36.1</v>
      </c>
      <c r="D80" s="17">
        <f>SUM(C80*0.52)</f>
        <v>18.772000000000002</v>
      </c>
    </row>
    <row r="81" spans="1:4" s="13" customFormat="1" ht="12">
      <c r="A81" s="21" t="s">
        <v>150</v>
      </c>
      <c r="B81" s="11" t="s">
        <v>151</v>
      </c>
      <c r="C81" s="12">
        <v>191.4</v>
      </c>
      <c r="D81" s="17">
        <f>SUM(C81*0.52)</f>
        <v>99.528</v>
      </c>
    </row>
    <row r="82" spans="1:4" s="13" customFormat="1" ht="12">
      <c r="A82" s="21" t="s">
        <v>152</v>
      </c>
      <c r="B82" s="11" t="s">
        <v>153</v>
      </c>
      <c r="C82" s="12">
        <v>41.8</v>
      </c>
      <c r="D82" s="17">
        <f>SUM(C82*0.52)</f>
        <v>21.736</v>
      </c>
    </row>
    <row r="83" spans="1:4" s="13" customFormat="1" ht="12">
      <c r="A83" s="21" t="s">
        <v>154</v>
      </c>
      <c r="B83" s="11" t="s">
        <v>155</v>
      </c>
      <c r="C83" s="12">
        <v>14.15</v>
      </c>
      <c r="D83" s="17">
        <f>SUM(C83*0.58)</f>
        <v>8.206999999999999</v>
      </c>
    </row>
    <row r="84" spans="1:4" s="13" customFormat="1" ht="12">
      <c r="A84" s="21" t="s">
        <v>156</v>
      </c>
      <c r="B84" s="11" t="s">
        <v>157</v>
      </c>
      <c r="C84" s="12">
        <v>22.55</v>
      </c>
      <c r="D84" s="17">
        <f>SUM(C84*0.5)</f>
        <v>11.275</v>
      </c>
    </row>
    <row r="85" spans="1:4" s="13" customFormat="1" ht="12">
      <c r="A85" s="21" t="s">
        <v>158</v>
      </c>
      <c r="B85" s="11" t="s">
        <v>159</v>
      </c>
      <c r="C85" s="12">
        <v>94.95</v>
      </c>
      <c r="D85" s="17">
        <f>SUM(C85*0.55)</f>
        <v>52.222500000000004</v>
      </c>
    </row>
    <row r="86" spans="1:4" s="13" customFormat="1" ht="12">
      <c r="A86" s="21" t="s">
        <v>160</v>
      </c>
      <c r="B86" s="11" t="s">
        <v>161</v>
      </c>
      <c r="C86" s="12">
        <v>114.95</v>
      </c>
      <c r="D86" s="17">
        <f>SUM(C86*0.55)</f>
        <v>63.222500000000004</v>
      </c>
    </row>
    <row r="87" spans="1:4" s="13" customFormat="1" ht="12">
      <c r="A87" s="21" t="s">
        <v>162</v>
      </c>
      <c r="B87" s="11" t="s">
        <v>163</v>
      </c>
      <c r="C87" s="12">
        <v>109.95</v>
      </c>
      <c r="D87" s="17">
        <f>SUM(C87*0.55)</f>
        <v>60.472500000000004</v>
      </c>
    </row>
    <row r="88" spans="1:4" s="13" customFormat="1" ht="12">
      <c r="A88" s="21" t="s">
        <v>164</v>
      </c>
      <c r="B88" s="11" t="s">
        <v>165</v>
      </c>
      <c r="C88" s="12">
        <v>159.95</v>
      </c>
      <c r="D88" s="17">
        <f>SUM(C88*0.58)</f>
        <v>92.77099999999999</v>
      </c>
    </row>
    <row r="89" spans="1:4" s="13" customFormat="1" ht="12">
      <c r="A89" s="21" t="s">
        <v>166</v>
      </c>
      <c r="B89" s="11" t="s">
        <v>167</v>
      </c>
      <c r="C89" s="12">
        <v>91</v>
      </c>
      <c r="D89" s="17">
        <f aca="true" t="shared" si="4" ref="D89:D101">SUM(C89*0.55)</f>
        <v>50.050000000000004</v>
      </c>
    </row>
    <row r="90" spans="1:4" s="13" customFormat="1" ht="12">
      <c r="A90" s="21" t="s">
        <v>168</v>
      </c>
      <c r="B90" s="11" t="s">
        <v>169</v>
      </c>
      <c r="C90" s="12">
        <v>179.95</v>
      </c>
      <c r="D90" s="17">
        <f t="shared" si="4"/>
        <v>98.9725</v>
      </c>
    </row>
    <row r="91" spans="1:4" s="13" customFormat="1" ht="12">
      <c r="A91" s="21" t="s">
        <v>170</v>
      </c>
      <c r="B91" s="11" t="s">
        <v>171</v>
      </c>
      <c r="C91" s="12">
        <v>224.95</v>
      </c>
      <c r="D91" s="17">
        <f t="shared" si="4"/>
        <v>123.72250000000001</v>
      </c>
    </row>
    <row r="92" spans="1:4" s="13" customFormat="1" ht="12">
      <c r="A92" s="21" t="s">
        <v>172</v>
      </c>
      <c r="B92" s="11" t="s">
        <v>173</v>
      </c>
      <c r="C92" s="12">
        <v>159.95</v>
      </c>
      <c r="D92" s="17">
        <f t="shared" si="4"/>
        <v>87.9725</v>
      </c>
    </row>
    <row r="93" spans="1:4" s="13" customFormat="1" ht="12">
      <c r="A93" s="21" t="s">
        <v>174</v>
      </c>
      <c r="B93" s="11" t="s">
        <v>175</v>
      </c>
      <c r="C93" s="12">
        <v>93.85</v>
      </c>
      <c r="D93" s="17">
        <f t="shared" si="4"/>
        <v>51.6175</v>
      </c>
    </row>
    <row r="94" spans="1:4" s="13" customFormat="1" ht="12">
      <c r="A94" s="21" t="s">
        <v>176</v>
      </c>
      <c r="B94" s="11" t="s">
        <v>177</v>
      </c>
      <c r="C94" s="12">
        <v>124.95</v>
      </c>
      <c r="D94" s="17">
        <f t="shared" si="4"/>
        <v>68.72250000000001</v>
      </c>
    </row>
    <row r="95" spans="1:4" s="13" customFormat="1" ht="12">
      <c r="A95" s="21" t="s">
        <v>178</v>
      </c>
      <c r="B95" s="11" t="s">
        <v>179</v>
      </c>
      <c r="C95" s="12">
        <v>182.95</v>
      </c>
      <c r="D95" s="17">
        <f t="shared" si="4"/>
        <v>100.6225</v>
      </c>
    </row>
    <row r="96" spans="1:4" s="13" customFormat="1" ht="12">
      <c r="A96" s="21" t="s">
        <v>180</v>
      </c>
      <c r="B96" s="11" t="s">
        <v>181</v>
      </c>
      <c r="C96" s="12">
        <v>234.95</v>
      </c>
      <c r="D96" s="17">
        <f t="shared" si="4"/>
        <v>129.2225</v>
      </c>
    </row>
    <row r="97" spans="1:4" s="13" customFormat="1" ht="12">
      <c r="A97" s="21" t="s">
        <v>182</v>
      </c>
      <c r="B97" s="11" t="s">
        <v>183</v>
      </c>
      <c r="C97" s="12">
        <v>149.95</v>
      </c>
      <c r="D97" s="17">
        <f t="shared" si="4"/>
        <v>82.4725</v>
      </c>
    </row>
    <row r="98" spans="1:4" s="13" customFormat="1" ht="12">
      <c r="A98" s="21" t="s">
        <v>184</v>
      </c>
      <c r="B98" s="11" t="s">
        <v>185</v>
      </c>
      <c r="C98" s="12">
        <v>699.95</v>
      </c>
      <c r="D98" s="17">
        <f t="shared" si="4"/>
        <v>384.9725000000001</v>
      </c>
    </row>
    <row r="99" spans="1:4" s="13" customFormat="1" ht="12">
      <c r="A99" s="21" t="s">
        <v>186</v>
      </c>
      <c r="B99" s="11" t="s">
        <v>187</v>
      </c>
      <c r="C99" s="12">
        <v>142.95</v>
      </c>
      <c r="D99" s="17">
        <f t="shared" si="4"/>
        <v>78.6225</v>
      </c>
    </row>
    <row r="100" spans="1:4" s="13" customFormat="1" ht="12">
      <c r="A100" s="21" t="s">
        <v>188</v>
      </c>
      <c r="B100" s="11" t="s">
        <v>189</v>
      </c>
      <c r="C100" s="12">
        <v>48.45</v>
      </c>
      <c r="D100" s="17">
        <f t="shared" si="4"/>
        <v>26.647500000000004</v>
      </c>
    </row>
    <row r="101" spans="1:4" s="13" customFormat="1" ht="12">
      <c r="A101" s="21" t="s">
        <v>190</v>
      </c>
      <c r="B101" s="11" t="s">
        <v>189</v>
      </c>
      <c r="C101" s="12">
        <v>49.6</v>
      </c>
      <c r="D101" s="17">
        <f t="shared" si="4"/>
        <v>27.280000000000005</v>
      </c>
    </row>
    <row r="102" spans="1:4" s="13" customFormat="1" ht="12">
      <c r="A102" s="21" t="s">
        <v>191</v>
      </c>
      <c r="B102" s="11" t="s">
        <v>192</v>
      </c>
      <c r="C102" s="12">
        <v>43.95</v>
      </c>
      <c r="D102" s="17">
        <f>SUM(C102*0.58)</f>
        <v>25.491</v>
      </c>
    </row>
    <row r="103" spans="1:4" s="13" customFormat="1" ht="12">
      <c r="A103" s="21" t="s">
        <v>193</v>
      </c>
      <c r="B103" s="11" t="s">
        <v>194</v>
      </c>
      <c r="C103" s="12">
        <v>256.95</v>
      </c>
      <c r="D103" s="17">
        <f>SUM(C103*0.58)</f>
        <v>149.03099999999998</v>
      </c>
    </row>
    <row r="104" spans="1:4" s="13" customFormat="1" ht="12">
      <c r="A104" s="21" t="s">
        <v>195</v>
      </c>
      <c r="B104" s="11" t="s">
        <v>196</v>
      </c>
      <c r="C104" s="12">
        <v>129.55</v>
      </c>
      <c r="D104" s="17">
        <f>SUM(C104*0.5)</f>
        <v>64.775</v>
      </c>
    </row>
    <row r="105" spans="1:4" s="13" customFormat="1" ht="12">
      <c r="A105" s="21" t="s">
        <v>197</v>
      </c>
      <c r="B105" s="11" t="s">
        <v>198</v>
      </c>
      <c r="C105" s="12">
        <v>21</v>
      </c>
      <c r="D105" s="17">
        <f aca="true" t="shared" si="5" ref="D105:D111">SUM(C105*0.58)</f>
        <v>12.18</v>
      </c>
    </row>
    <row r="106" spans="1:4" s="13" customFormat="1" ht="12">
      <c r="A106" s="21" t="s">
        <v>199</v>
      </c>
      <c r="B106" s="11" t="s">
        <v>200</v>
      </c>
      <c r="C106" s="12">
        <v>32.15</v>
      </c>
      <c r="D106" s="17">
        <f t="shared" si="5"/>
        <v>18.647</v>
      </c>
    </row>
    <row r="107" spans="1:4" s="13" customFormat="1" ht="12">
      <c r="A107" s="21" t="s">
        <v>201</v>
      </c>
      <c r="B107" s="11" t="s">
        <v>202</v>
      </c>
      <c r="C107" s="12">
        <v>119.95</v>
      </c>
      <c r="D107" s="17">
        <f t="shared" si="5"/>
        <v>69.571</v>
      </c>
    </row>
    <row r="108" spans="1:4" s="13" customFormat="1" ht="12">
      <c r="A108" s="21" t="s">
        <v>203</v>
      </c>
      <c r="B108" s="11" t="s">
        <v>204</v>
      </c>
      <c r="C108" s="12">
        <v>189.95</v>
      </c>
      <c r="D108" s="17">
        <f t="shared" si="5"/>
        <v>110.17099999999999</v>
      </c>
    </row>
    <row r="109" spans="1:4" s="13" customFormat="1" ht="12">
      <c r="A109" s="21" t="s">
        <v>205</v>
      </c>
      <c r="B109" s="11" t="s">
        <v>206</v>
      </c>
      <c r="C109" s="12">
        <v>259.3</v>
      </c>
      <c r="D109" s="17">
        <f t="shared" si="5"/>
        <v>150.394</v>
      </c>
    </row>
    <row r="110" spans="1:4" s="13" customFormat="1" ht="12">
      <c r="A110" s="21" t="s">
        <v>207</v>
      </c>
      <c r="B110" s="11" t="s">
        <v>208</v>
      </c>
      <c r="C110" s="12">
        <v>175.8</v>
      </c>
      <c r="D110" s="17">
        <f t="shared" si="5"/>
        <v>101.964</v>
      </c>
    </row>
    <row r="111" spans="1:4" s="13" customFormat="1" ht="12">
      <c r="A111" s="21" t="s">
        <v>209</v>
      </c>
      <c r="B111" s="11" t="s">
        <v>210</v>
      </c>
      <c r="C111" s="12">
        <v>112.8</v>
      </c>
      <c r="D111" s="17">
        <f t="shared" si="5"/>
        <v>65.42399999999999</v>
      </c>
    </row>
    <row r="112" spans="1:4" s="13" customFormat="1" ht="12">
      <c r="A112" s="21" t="s">
        <v>211</v>
      </c>
      <c r="B112" s="11" t="s">
        <v>212</v>
      </c>
      <c r="C112" s="12">
        <v>80.8</v>
      </c>
      <c r="D112" s="17">
        <f aca="true" t="shared" si="6" ref="D112:D117">SUM(C112*0.55)</f>
        <v>44.440000000000005</v>
      </c>
    </row>
    <row r="113" spans="1:4" s="13" customFormat="1" ht="12">
      <c r="A113" s="21" t="s">
        <v>213</v>
      </c>
      <c r="B113" s="11" t="s">
        <v>214</v>
      </c>
      <c r="C113" s="12">
        <v>18.3</v>
      </c>
      <c r="D113" s="17">
        <f t="shared" si="6"/>
        <v>10.065000000000001</v>
      </c>
    </row>
    <row r="114" spans="1:4" s="13" customFormat="1" ht="12">
      <c r="A114" s="21" t="s">
        <v>215</v>
      </c>
      <c r="B114" s="11" t="s">
        <v>216</v>
      </c>
      <c r="C114" s="12">
        <v>19.95</v>
      </c>
      <c r="D114" s="17">
        <f t="shared" si="6"/>
        <v>10.9725</v>
      </c>
    </row>
    <row r="115" spans="1:4" s="13" customFormat="1" ht="12">
      <c r="A115" s="21" t="s">
        <v>217</v>
      </c>
      <c r="B115" s="11" t="s">
        <v>218</v>
      </c>
      <c r="C115" s="12">
        <v>23.55</v>
      </c>
      <c r="D115" s="17">
        <f t="shared" si="6"/>
        <v>12.9525</v>
      </c>
    </row>
    <row r="116" spans="1:4" s="13" customFormat="1" ht="12">
      <c r="A116" s="21" t="s">
        <v>219</v>
      </c>
      <c r="B116" s="11" t="s">
        <v>220</v>
      </c>
      <c r="C116" s="12">
        <v>24.3</v>
      </c>
      <c r="D116" s="17">
        <f t="shared" si="6"/>
        <v>13.365000000000002</v>
      </c>
    </row>
    <row r="117" spans="1:4" s="13" customFormat="1" ht="12">
      <c r="A117" s="21" t="s">
        <v>221</v>
      </c>
      <c r="B117" s="11" t="s">
        <v>222</v>
      </c>
      <c r="C117" s="12">
        <v>31.05</v>
      </c>
      <c r="D117" s="17">
        <f t="shared" si="6"/>
        <v>17.0775</v>
      </c>
    </row>
    <row r="118" spans="1:4" s="13" customFormat="1" ht="12">
      <c r="A118" s="21" t="s">
        <v>223</v>
      </c>
      <c r="B118" s="11" t="s">
        <v>224</v>
      </c>
      <c r="C118" s="12">
        <v>14.35</v>
      </c>
      <c r="D118" s="17">
        <f>SUM(C118*0.58)</f>
        <v>8.322999999999999</v>
      </c>
    </row>
    <row r="119" spans="1:4" s="13" customFormat="1" ht="12">
      <c r="A119" s="21" t="s">
        <v>225</v>
      </c>
      <c r="B119" s="11" t="s">
        <v>226</v>
      </c>
      <c r="C119" s="12">
        <v>178.35</v>
      </c>
      <c r="D119" s="17">
        <f>SUM(C119*0.5)</f>
        <v>89.175</v>
      </c>
    </row>
    <row r="120" spans="1:4" s="13" customFormat="1" ht="12">
      <c r="A120" s="21" t="s">
        <v>227</v>
      </c>
      <c r="B120" s="11" t="s">
        <v>228</v>
      </c>
      <c r="C120" s="12">
        <v>226.8</v>
      </c>
      <c r="D120" s="17">
        <f>SUM(C120*0.5)</f>
        <v>113.4</v>
      </c>
    </row>
    <row r="121" spans="1:4" s="13" customFormat="1" ht="12">
      <c r="A121" s="21" t="s">
        <v>229</v>
      </c>
      <c r="B121" s="11" t="s">
        <v>230</v>
      </c>
      <c r="C121" s="12">
        <v>319.95</v>
      </c>
      <c r="D121" s="17">
        <f>SUM(C121*0.58)</f>
        <v>185.57099999999997</v>
      </c>
    </row>
    <row r="122" spans="1:4" s="13" customFormat="1" ht="12">
      <c r="A122" s="21" t="s">
        <v>231</v>
      </c>
      <c r="B122" s="11" t="s">
        <v>232</v>
      </c>
      <c r="C122" s="12">
        <v>359.95</v>
      </c>
      <c r="D122" s="17">
        <f>SUM(C122*0.58)</f>
        <v>208.771</v>
      </c>
    </row>
    <row r="123" spans="1:4" s="13" customFormat="1" ht="12">
      <c r="A123" s="21" t="s">
        <v>233</v>
      </c>
      <c r="B123" s="11" t="s">
        <v>234</v>
      </c>
      <c r="C123" s="12">
        <v>158.45</v>
      </c>
      <c r="D123" s="17">
        <f>SUM(C123*0.52)</f>
        <v>82.39399999999999</v>
      </c>
    </row>
    <row r="124" spans="1:4" s="13" customFormat="1" ht="12">
      <c r="A124" s="21" t="s">
        <v>235</v>
      </c>
      <c r="B124" s="11" t="s">
        <v>236</v>
      </c>
      <c r="C124" s="12">
        <v>389.09</v>
      </c>
      <c r="D124" s="17">
        <f>SUM(C124*0.52)</f>
        <v>202.3268</v>
      </c>
    </row>
    <row r="125" spans="1:4" s="13" customFormat="1" ht="12">
      <c r="A125" s="21" t="s">
        <v>237</v>
      </c>
      <c r="B125" s="11" t="s">
        <v>238</v>
      </c>
      <c r="C125" s="12">
        <v>405.39</v>
      </c>
      <c r="D125" s="17">
        <f>SUM(C125*0.52)</f>
        <v>210.8028</v>
      </c>
    </row>
    <row r="126" spans="1:4" s="13" customFormat="1" ht="12">
      <c r="A126" s="21" t="s">
        <v>239</v>
      </c>
      <c r="B126" s="11" t="s">
        <v>240</v>
      </c>
      <c r="C126" s="12">
        <v>14.9</v>
      </c>
      <c r="D126" s="17">
        <f>SUM(C126*0.5)</f>
        <v>7.45</v>
      </c>
    </row>
    <row r="127" spans="1:4" s="13" customFormat="1" ht="12">
      <c r="A127" s="21" t="s">
        <v>241</v>
      </c>
      <c r="B127" s="11" t="s">
        <v>242</v>
      </c>
      <c r="C127" s="12">
        <v>73.7</v>
      </c>
      <c r="D127" s="17">
        <f>SUM(C127*0.5)</f>
        <v>36.85</v>
      </c>
    </row>
    <row r="128" spans="1:4" s="13" customFormat="1" ht="12">
      <c r="A128" s="21" t="s">
        <v>243</v>
      </c>
      <c r="B128" s="11" t="s">
        <v>244</v>
      </c>
      <c r="C128" s="12">
        <v>319.95</v>
      </c>
      <c r="D128" s="17">
        <f aca="true" t="shared" si="7" ref="D128:D133">SUM(C128*0.58)</f>
        <v>185.57099999999997</v>
      </c>
    </row>
    <row r="129" spans="1:4" s="13" customFormat="1" ht="12">
      <c r="A129" s="21" t="s">
        <v>245</v>
      </c>
      <c r="B129" s="11" t="s">
        <v>662</v>
      </c>
      <c r="C129" s="12">
        <v>89.95</v>
      </c>
      <c r="D129" s="17">
        <f t="shared" si="7"/>
        <v>52.171</v>
      </c>
    </row>
    <row r="130" spans="1:4" s="13" customFormat="1" ht="12">
      <c r="A130" s="21" t="s">
        <v>246</v>
      </c>
      <c r="B130" s="11" t="s">
        <v>663</v>
      </c>
      <c r="C130" s="12">
        <v>97.95</v>
      </c>
      <c r="D130" s="17">
        <f t="shared" si="7"/>
        <v>56.811</v>
      </c>
    </row>
    <row r="131" spans="1:4" s="13" customFormat="1" ht="12">
      <c r="A131" s="21" t="s">
        <v>247</v>
      </c>
      <c r="B131" s="11" t="s">
        <v>664</v>
      </c>
      <c r="C131" s="12">
        <v>114.95</v>
      </c>
      <c r="D131" s="17">
        <f t="shared" si="7"/>
        <v>66.67099999999999</v>
      </c>
    </row>
    <row r="132" spans="1:4" s="13" customFormat="1" ht="12">
      <c r="A132" s="21" t="s">
        <v>248</v>
      </c>
      <c r="B132" s="11" t="s">
        <v>249</v>
      </c>
      <c r="C132" s="12">
        <v>83.95</v>
      </c>
      <c r="D132" s="17">
        <f t="shared" si="7"/>
        <v>48.690999999999995</v>
      </c>
    </row>
    <row r="133" spans="1:4" s="13" customFormat="1" ht="12">
      <c r="A133" s="21" t="s">
        <v>250</v>
      </c>
      <c r="B133" s="11" t="s">
        <v>661</v>
      </c>
      <c r="C133" s="12">
        <v>189.95</v>
      </c>
      <c r="D133" s="17">
        <f t="shared" si="7"/>
        <v>110.17099999999999</v>
      </c>
    </row>
    <row r="134" spans="1:4" s="13" customFormat="1" ht="12">
      <c r="A134" s="21" t="s">
        <v>251</v>
      </c>
      <c r="B134" s="11" t="s">
        <v>252</v>
      </c>
      <c r="C134" s="12">
        <v>183.45</v>
      </c>
      <c r="D134" s="17">
        <f>SUM(C134*0.5)</f>
        <v>91.725</v>
      </c>
    </row>
    <row r="135" spans="1:4" s="13" customFormat="1" ht="12">
      <c r="A135" s="21" t="s">
        <v>253</v>
      </c>
      <c r="B135" s="11" t="s">
        <v>254</v>
      </c>
      <c r="C135" s="12">
        <v>81.4</v>
      </c>
      <c r="D135" s="17">
        <f>SUM(C135*0.58)</f>
        <v>47.212</v>
      </c>
    </row>
    <row r="136" spans="1:4" s="13" customFormat="1" ht="12">
      <c r="A136" s="21" t="s">
        <v>255</v>
      </c>
      <c r="B136" s="11" t="s">
        <v>256</v>
      </c>
      <c r="C136" s="12">
        <v>76.74</v>
      </c>
      <c r="D136" s="17">
        <f>SUM(C136*0.58)</f>
        <v>44.50919999999999</v>
      </c>
    </row>
    <row r="137" spans="1:4" s="13" customFormat="1" ht="12">
      <c r="A137" s="21" t="s">
        <v>257</v>
      </c>
      <c r="B137" s="11" t="s">
        <v>258</v>
      </c>
      <c r="C137" s="12">
        <v>79.05</v>
      </c>
      <c r="D137" s="17">
        <f>SUM(C137*0.58)</f>
        <v>45.849</v>
      </c>
    </row>
    <row r="138" spans="1:4" s="13" customFormat="1" ht="12">
      <c r="A138" s="21" t="s">
        <v>259</v>
      </c>
      <c r="B138" s="11" t="s">
        <v>260</v>
      </c>
      <c r="C138" s="12">
        <v>299.95</v>
      </c>
      <c r="D138" s="17">
        <f>SUM(C138*0.52)</f>
        <v>155.974</v>
      </c>
    </row>
    <row r="139" spans="1:4" s="13" customFormat="1" ht="12">
      <c r="A139" s="21" t="s">
        <v>261</v>
      </c>
      <c r="B139" s="11" t="s">
        <v>262</v>
      </c>
      <c r="C139" s="12">
        <v>135.15</v>
      </c>
      <c r="D139" s="17">
        <f>SUM(C139*0.58)</f>
        <v>78.387</v>
      </c>
    </row>
    <row r="140" spans="1:4" s="13" customFormat="1" ht="12">
      <c r="A140" s="21" t="s">
        <v>263</v>
      </c>
      <c r="B140" s="11" t="s">
        <v>264</v>
      </c>
      <c r="C140" s="12">
        <v>50.25</v>
      </c>
      <c r="D140" s="17">
        <f aca="true" t="shared" si="8" ref="D140:D147">SUM(C140*0.5)</f>
        <v>25.125</v>
      </c>
    </row>
    <row r="141" spans="1:4" s="13" customFormat="1" ht="12">
      <c r="A141" s="21" t="s">
        <v>265</v>
      </c>
      <c r="B141" s="11" t="s">
        <v>266</v>
      </c>
      <c r="C141" s="12">
        <v>34.25</v>
      </c>
      <c r="D141" s="17">
        <f t="shared" si="8"/>
        <v>17.125</v>
      </c>
    </row>
    <row r="142" spans="1:4" s="13" customFormat="1" ht="12">
      <c r="A142" s="21" t="s">
        <v>267</v>
      </c>
      <c r="B142" s="11" t="s">
        <v>268</v>
      </c>
      <c r="C142" s="12">
        <v>67.5</v>
      </c>
      <c r="D142" s="17">
        <f t="shared" si="8"/>
        <v>33.75</v>
      </c>
    </row>
    <row r="143" spans="1:4" s="13" customFormat="1" ht="12">
      <c r="A143" s="21" t="s">
        <v>269</v>
      </c>
      <c r="B143" s="11" t="s">
        <v>270</v>
      </c>
      <c r="C143" s="12">
        <v>24.85</v>
      </c>
      <c r="D143" s="17">
        <f t="shared" si="8"/>
        <v>12.425</v>
      </c>
    </row>
    <row r="144" spans="1:4" s="13" customFormat="1" ht="12">
      <c r="A144" s="21" t="s">
        <v>271</v>
      </c>
      <c r="B144" s="11" t="s">
        <v>272</v>
      </c>
      <c r="C144" s="12">
        <v>20.85</v>
      </c>
      <c r="D144" s="17">
        <f t="shared" si="8"/>
        <v>10.425</v>
      </c>
    </row>
    <row r="145" spans="1:4" s="13" customFormat="1" ht="12">
      <c r="A145" s="21" t="s">
        <v>273</v>
      </c>
      <c r="B145" s="11" t="s">
        <v>274</v>
      </c>
      <c r="C145" s="12">
        <v>20.85</v>
      </c>
      <c r="D145" s="17">
        <f t="shared" si="8"/>
        <v>10.425</v>
      </c>
    </row>
    <row r="146" spans="1:4" s="13" customFormat="1" ht="12">
      <c r="A146" s="21" t="s">
        <v>275</v>
      </c>
      <c r="B146" s="11" t="s">
        <v>276</v>
      </c>
      <c r="C146" s="12">
        <v>22.4</v>
      </c>
      <c r="D146" s="17">
        <f t="shared" si="8"/>
        <v>11.2</v>
      </c>
    </row>
    <row r="147" spans="1:4" s="13" customFormat="1" ht="12">
      <c r="A147" s="21" t="s">
        <v>277</v>
      </c>
      <c r="B147" s="11" t="s">
        <v>278</v>
      </c>
      <c r="C147" s="12">
        <v>22.4</v>
      </c>
      <c r="D147" s="17">
        <f t="shared" si="8"/>
        <v>11.2</v>
      </c>
    </row>
    <row r="148" spans="1:4" s="13" customFormat="1" ht="12">
      <c r="A148" s="21" t="s">
        <v>279</v>
      </c>
      <c r="B148" s="11" t="s">
        <v>280</v>
      </c>
      <c r="C148" s="12">
        <v>215.05</v>
      </c>
      <c r="D148" s="17">
        <f>SUM(C148*0.52)</f>
        <v>111.82600000000001</v>
      </c>
    </row>
    <row r="149" spans="1:4" s="13" customFormat="1" ht="12">
      <c r="A149" s="21" t="s">
        <v>281</v>
      </c>
      <c r="B149" s="11" t="s">
        <v>282</v>
      </c>
      <c r="C149" s="12">
        <v>289.95</v>
      </c>
      <c r="D149" s="17">
        <f>SUM(C149*0.55)</f>
        <v>159.4725</v>
      </c>
    </row>
    <row r="150" spans="1:4" s="13" customFormat="1" ht="12">
      <c r="A150" s="21" t="s">
        <v>283</v>
      </c>
      <c r="B150" s="11" t="s">
        <v>284</v>
      </c>
      <c r="C150" s="12">
        <v>359</v>
      </c>
      <c r="D150" s="17">
        <f>SUM(C150*0.55)</f>
        <v>197.45000000000002</v>
      </c>
    </row>
    <row r="151" spans="1:4" s="13" customFormat="1" ht="12">
      <c r="A151" s="21" t="s">
        <v>285</v>
      </c>
      <c r="B151" s="11" t="s">
        <v>183</v>
      </c>
      <c r="C151" s="12">
        <v>339</v>
      </c>
      <c r="D151" s="17">
        <f>SUM(C151*0.55)</f>
        <v>186.45000000000002</v>
      </c>
    </row>
    <row r="152" spans="1:4" s="13" customFormat="1" ht="12">
      <c r="A152" s="21" t="s">
        <v>286</v>
      </c>
      <c r="B152" s="11" t="s">
        <v>287</v>
      </c>
      <c r="C152" s="12">
        <v>92.5</v>
      </c>
      <c r="D152" s="17">
        <f>SUM(C152*0.5)</f>
        <v>46.25</v>
      </c>
    </row>
    <row r="153" spans="1:4" s="13" customFormat="1" ht="12">
      <c r="A153" s="21" t="s">
        <v>288</v>
      </c>
      <c r="B153" s="11" t="s">
        <v>289</v>
      </c>
      <c r="C153" s="12">
        <v>28.3</v>
      </c>
      <c r="D153" s="17">
        <f>SUM(C153*0.55)</f>
        <v>15.565000000000001</v>
      </c>
    </row>
    <row r="154" spans="1:4" s="13" customFormat="1" ht="12">
      <c r="A154" s="21" t="s">
        <v>290</v>
      </c>
      <c r="B154" s="11" t="s">
        <v>291</v>
      </c>
      <c r="C154" s="12">
        <v>95</v>
      </c>
      <c r="D154" s="17">
        <f aca="true" t="shared" si="9" ref="D154:D166">SUM(C154*0.5)</f>
        <v>47.5</v>
      </c>
    </row>
    <row r="155" spans="1:4" s="13" customFormat="1" ht="12">
      <c r="A155" s="21" t="s">
        <v>292</v>
      </c>
      <c r="B155" s="11" t="s">
        <v>293</v>
      </c>
      <c r="C155" s="12">
        <v>77.5</v>
      </c>
      <c r="D155" s="17">
        <f t="shared" si="9"/>
        <v>38.75</v>
      </c>
    </row>
    <row r="156" spans="1:4" s="13" customFormat="1" ht="12">
      <c r="A156" s="21" t="s">
        <v>294</v>
      </c>
      <c r="B156" s="11" t="s">
        <v>295</v>
      </c>
      <c r="C156" s="12">
        <v>90</v>
      </c>
      <c r="D156" s="17">
        <f t="shared" si="9"/>
        <v>45</v>
      </c>
    </row>
    <row r="157" spans="1:4" s="13" customFormat="1" ht="12">
      <c r="A157" s="21" t="s">
        <v>296</v>
      </c>
      <c r="B157" s="11" t="s">
        <v>297</v>
      </c>
      <c r="C157" s="12">
        <v>82.5</v>
      </c>
      <c r="D157" s="17">
        <f t="shared" si="9"/>
        <v>41.25</v>
      </c>
    </row>
    <row r="158" spans="1:4" s="13" customFormat="1" ht="12">
      <c r="A158" s="21" t="s">
        <v>298</v>
      </c>
      <c r="B158" s="11" t="s">
        <v>299</v>
      </c>
      <c r="C158" s="12">
        <v>62.5</v>
      </c>
      <c r="D158" s="17">
        <f t="shared" si="9"/>
        <v>31.25</v>
      </c>
    </row>
    <row r="159" spans="1:4" s="13" customFormat="1" ht="12">
      <c r="A159" s="21" t="s">
        <v>300</v>
      </c>
      <c r="B159" s="11" t="s">
        <v>301</v>
      </c>
      <c r="C159" s="12">
        <v>75.5</v>
      </c>
      <c r="D159" s="17">
        <f t="shared" si="9"/>
        <v>37.75</v>
      </c>
    </row>
    <row r="160" spans="1:4" s="13" customFormat="1" ht="12">
      <c r="A160" s="21" t="s">
        <v>302</v>
      </c>
      <c r="B160" s="11" t="s">
        <v>303</v>
      </c>
      <c r="C160" s="12">
        <v>72.5</v>
      </c>
      <c r="D160" s="17">
        <f t="shared" si="9"/>
        <v>36.25</v>
      </c>
    </row>
    <row r="161" spans="1:4" s="13" customFormat="1" ht="12">
      <c r="A161" s="21" t="s">
        <v>304</v>
      </c>
      <c r="B161" s="11" t="s">
        <v>305</v>
      </c>
      <c r="C161" s="12">
        <v>93.25</v>
      </c>
      <c r="D161" s="17">
        <f t="shared" si="9"/>
        <v>46.625</v>
      </c>
    </row>
    <row r="162" spans="1:4" s="13" customFormat="1" ht="12">
      <c r="A162" s="21" t="s">
        <v>306</v>
      </c>
      <c r="B162" s="11" t="s">
        <v>307</v>
      </c>
      <c r="C162" s="12">
        <v>49</v>
      </c>
      <c r="D162" s="17">
        <f t="shared" si="9"/>
        <v>24.5</v>
      </c>
    </row>
    <row r="163" spans="1:4" s="13" customFormat="1" ht="12">
      <c r="A163" s="21" t="s">
        <v>308</v>
      </c>
      <c r="B163" s="11" t="s">
        <v>309</v>
      </c>
      <c r="C163" s="12">
        <v>55</v>
      </c>
      <c r="D163" s="17">
        <f t="shared" si="9"/>
        <v>27.5</v>
      </c>
    </row>
    <row r="164" spans="1:4" s="13" customFormat="1" ht="12">
      <c r="A164" s="21" t="s">
        <v>310</v>
      </c>
      <c r="B164" s="11" t="s">
        <v>311</v>
      </c>
      <c r="C164" s="12">
        <v>34.5</v>
      </c>
      <c r="D164" s="17">
        <f t="shared" si="9"/>
        <v>17.25</v>
      </c>
    </row>
    <row r="165" spans="1:4" s="13" customFormat="1" ht="12">
      <c r="A165" s="21" t="s">
        <v>312</v>
      </c>
      <c r="B165" s="11" t="s">
        <v>313</v>
      </c>
      <c r="C165" s="12">
        <v>66.5</v>
      </c>
      <c r="D165" s="17">
        <f t="shared" si="9"/>
        <v>33.25</v>
      </c>
    </row>
    <row r="166" spans="1:4" s="13" customFormat="1" ht="12">
      <c r="A166" s="21" t="s">
        <v>314</v>
      </c>
      <c r="B166" s="11" t="s">
        <v>315</v>
      </c>
      <c r="C166" s="12">
        <v>99</v>
      </c>
      <c r="D166" s="17">
        <f t="shared" si="9"/>
        <v>49.5</v>
      </c>
    </row>
    <row r="167" spans="1:4" s="13" customFormat="1" ht="12">
      <c r="A167" s="21" t="s">
        <v>316</v>
      </c>
      <c r="B167" s="11" t="s">
        <v>317</v>
      </c>
      <c r="C167" s="12">
        <v>8.4</v>
      </c>
      <c r="D167" s="17">
        <f>SUM(C167*0.55)</f>
        <v>4.620000000000001</v>
      </c>
    </row>
    <row r="168" spans="1:4" s="13" customFormat="1" ht="12">
      <c r="A168" s="21" t="s">
        <v>318</v>
      </c>
      <c r="B168" s="11" t="s">
        <v>319</v>
      </c>
      <c r="C168" s="12">
        <v>8.7</v>
      </c>
      <c r="D168" s="17">
        <f>SUM(C168*0.55)</f>
        <v>4.785</v>
      </c>
    </row>
    <row r="169" spans="1:4" s="13" customFormat="1" ht="12">
      <c r="A169" s="21" t="s">
        <v>320</v>
      </c>
      <c r="B169" s="11" t="s">
        <v>321</v>
      </c>
      <c r="C169" s="12">
        <v>28.35</v>
      </c>
      <c r="D169" s="17">
        <f>SUM(C169*0.58)</f>
        <v>16.443</v>
      </c>
    </row>
    <row r="170" spans="1:4" s="13" customFormat="1" ht="12">
      <c r="A170" s="21" t="s">
        <v>322</v>
      </c>
      <c r="B170" s="11" t="s">
        <v>323</v>
      </c>
      <c r="C170" s="12">
        <v>125.45</v>
      </c>
      <c r="D170" s="17">
        <f>SUM(C170*0.58)</f>
        <v>72.761</v>
      </c>
    </row>
    <row r="171" spans="1:4" s="13" customFormat="1" ht="12">
      <c r="A171" s="21" t="s">
        <v>324</v>
      </c>
      <c r="B171" s="11" t="s">
        <v>325</v>
      </c>
      <c r="C171" s="12">
        <v>317.5</v>
      </c>
      <c r="D171" s="17">
        <f>SUM(C171*0.58)</f>
        <v>184.14999999999998</v>
      </c>
    </row>
    <row r="172" spans="1:4" s="13" customFormat="1" ht="12">
      <c r="A172" s="21" t="s">
        <v>326</v>
      </c>
      <c r="B172" s="11" t="s">
        <v>327</v>
      </c>
      <c r="C172" s="12">
        <v>215.4</v>
      </c>
      <c r="D172" s="17">
        <f>SUM(C172*0.58)</f>
        <v>124.93199999999999</v>
      </c>
    </row>
    <row r="173" spans="1:4" s="13" customFormat="1" ht="12">
      <c r="A173" s="21" t="s">
        <v>328</v>
      </c>
      <c r="B173" s="11" t="s">
        <v>329</v>
      </c>
      <c r="C173" s="12">
        <v>54.25</v>
      </c>
      <c r="D173" s="17">
        <f>SUM(C173*0.55)</f>
        <v>29.837500000000002</v>
      </c>
    </row>
    <row r="174" spans="1:4" s="13" customFormat="1" ht="12">
      <c r="A174" s="21" t="s">
        <v>330</v>
      </c>
      <c r="B174" s="11" t="s">
        <v>331</v>
      </c>
      <c r="C174" s="12">
        <v>162.75</v>
      </c>
      <c r="D174" s="17">
        <f>SUM(C174*0.58)</f>
        <v>94.395</v>
      </c>
    </row>
    <row r="175" spans="1:4" s="13" customFormat="1" ht="12">
      <c r="A175" s="21" t="s">
        <v>332</v>
      </c>
      <c r="B175" s="11" t="s">
        <v>333</v>
      </c>
      <c r="C175" s="12">
        <v>4.2</v>
      </c>
      <c r="D175" s="17">
        <f>SUM(C175*0.55)</f>
        <v>2.3100000000000005</v>
      </c>
    </row>
    <row r="176" spans="1:4" s="13" customFormat="1" ht="12">
      <c r="A176" s="21" t="s">
        <v>334</v>
      </c>
      <c r="B176" s="11" t="s">
        <v>335</v>
      </c>
      <c r="C176" s="12">
        <v>177.4</v>
      </c>
      <c r="D176" s="17">
        <f>SUM(C176*0.58)</f>
        <v>102.892</v>
      </c>
    </row>
    <row r="177" spans="1:4" s="13" customFormat="1" ht="12">
      <c r="A177" s="21" t="s">
        <v>336</v>
      </c>
      <c r="B177" s="11" t="s">
        <v>337</v>
      </c>
      <c r="C177" s="12">
        <v>40</v>
      </c>
      <c r="D177" s="17">
        <f>SUM(C177*0.5)</f>
        <v>20</v>
      </c>
    </row>
    <row r="178" spans="1:4" s="13" customFormat="1" ht="12">
      <c r="A178" s="21" t="s">
        <v>338</v>
      </c>
      <c r="B178" s="11" t="s">
        <v>337</v>
      </c>
      <c r="C178" s="12">
        <v>65</v>
      </c>
      <c r="D178" s="17">
        <f>SUM(C178*0.5)</f>
        <v>32.5</v>
      </c>
    </row>
    <row r="179" spans="1:4" s="13" customFormat="1" ht="12">
      <c r="A179" s="21" t="s">
        <v>339</v>
      </c>
      <c r="B179" s="11" t="s">
        <v>340</v>
      </c>
      <c r="C179" s="12">
        <v>10.45</v>
      </c>
      <c r="D179" s="17">
        <f>SUM(C179*0.5)</f>
        <v>5.225</v>
      </c>
    </row>
    <row r="180" spans="1:4" s="13" customFormat="1" ht="12">
      <c r="A180" s="21" t="s">
        <v>341</v>
      </c>
      <c r="B180" s="11" t="s">
        <v>340</v>
      </c>
      <c r="C180" s="12">
        <v>19.95</v>
      </c>
      <c r="D180" s="17">
        <f>SUM(C180*0.5)</f>
        <v>9.975</v>
      </c>
    </row>
    <row r="181" spans="1:4" s="13" customFormat="1" ht="12">
      <c r="A181" s="21" t="s">
        <v>342</v>
      </c>
      <c r="B181" s="11" t="s">
        <v>343</v>
      </c>
      <c r="C181" s="12">
        <v>139</v>
      </c>
      <c r="D181" s="17">
        <f>SUM(C181*0.52)</f>
        <v>72.28</v>
      </c>
    </row>
    <row r="182" spans="1:4" s="13" customFormat="1" ht="12">
      <c r="A182" s="21" t="s">
        <v>344</v>
      </c>
      <c r="B182" s="11" t="s">
        <v>345</v>
      </c>
      <c r="C182" s="12">
        <v>36.2</v>
      </c>
      <c r="D182" s="17">
        <f>SUM(C182*0.52)</f>
        <v>18.824</v>
      </c>
    </row>
    <row r="183" spans="1:4" s="13" customFormat="1" ht="12">
      <c r="A183" s="21" t="s">
        <v>346</v>
      </c>
      <c r="B183" s="11" t="s">
        <v>347</v>
      </c>
      <c r="C183" s="12">
        <v>43.9</v>
      </c>
      <c r="D183" s="17">
        <f>SUM(C183*0.52)</f>
        <v>22.828</v>
      </c>
    </row>
    <row r="184" spans="1:4" s="13" customFormat="1" ht="12">
      <c r="A184" s="21" t="s">
        <v>348</v>
      </c>
      <c r="B184" s="11" t="s">
        <v>349</v>
      </c>
      <c r="C184" s="12">
        <v>47.25</v>
      </c>
      <c r="D184" s="17">
        <f>SUM(C184*0.52)</f>
        <v>24.57</v>
      </c>
    </row>
    <row r="185" spans="1:4" s="13" customFormat="1" ht="12">
      <c r="A185" s="21" t="s">
        <v>350</v>
      </c>
      <c r="B185" s="11" t="s">
        <v>351</v>
      </c>
      <c r="C185" s="12">
        <v>52</v>
      </c>
      <c r="D185" s="17">
        <f>SUM(C185*0.52)</f>
        <v>27.04</v>
      </c>
    </row>
    <row r="186" spans="1:4" s="13" customFormat="1" ht="12">
      <c r="A186" s="21" t="s">
        <v>352</v>
      </c>
      <c r="B186" s="11" t="s">
        <v>353</v>
      </c>
      <c r="C186" s="12">
        <v>38.75</v>
      </c>
      <c r="D186" s="17">
        <f>SUM(C186*0.58)</f>
        <v>22.474999999999998</v>
      </c>
    </row>
    <row r="187" spans="1:4" s="13" customFormat="1" ht="12">
      <c r="A187" s="21" t="s">
        <v>354</v>
      </c>
      <c r="B187" s="11" t="s">
        <v>355</v>
      </c>
      <c r="C187" s="12">
        <v>324.95</v>
      </c>
      <c r="D187" s="17">
        <f>SUM(C187*0.55)</f>
        <v>178.7225</v>
      </c>
    </row>
    <row r="188" spans="1:4" s="13" customFormat="1" ht="12">
      <c r="A188" s="21" t="s">
        <v>356</v>
      </c>
      <c r="B188" s="11" t="s">
        <v>357</v>
      </c>
      <c r="C188" s="12">
        <v>369</v>
      </c>
      <c r="D188" s="17">
        <f>SUM(C188*0.55)</f>
        <v>202.95000000000002</v>
      </c>
    </row>
    <row r="189" spans="1:4" s="13" customFormat="1" ht="12">
      <c r="A189" s="21" t="s">
        <v>358</v>
      </c>
      <c r="B189" s="11" t="s">
        <v>359</v>
      </c>
      <c r="C189" s="12">
        <v>15.1</v>
      </c>
      <c r="D189" s="17">
        <f aca="true" t="shared" si="10" ref="D189:D195">SUM(C189*0.5)</f>
        <v>7.55</v>
      </c>
    </row>
    <row r="190" spans="1:4" s="13" customFormat="1" ht="12">
      <c r="A190" s="21" t="s">
        <v>360</v>
      </c>
      <c r="B190" s="11" t="s">
        <v>359</v>
      </c>
      <c r="C190" s="12">
        <v>21.25</v>
      </c>
      <c r="D190" s="17">
        <f t="shared" si="10"/>
        <v>10.625</v>
      </c>
    </row>
    <row r="191" spans="1:4" s="13" customFormat="1" ht="12">
      <c r="A191" s="21" t="s">
        <v>361</v>
      </c>
      <c r="B191" s="11" t="s">
        <v>362</v>
      </c>
      <c r="C191" s="12">
        <v>26</v>
      </c>
      <c r="D191" s="17">
        <f t="shared" si="10"/>
        <v>13</v>
      </c>
    </row>
    <row r="192" spans="1:4" s="13" customFormat="1" ht="12">
      <c r="A192" s="21" t="s">
        <v>363</v>
      </c>
      <c r="B192" s="11" t="s">
        <v>362</v>
      </c>
      <c r="C192" s="12">
        <v>18.95</v>
      </c>
      <c r="D192" s="17">
        <f t="shared" si="10"/>
        <v>9.475</v>
      </c>
    </row>
    <row r="193" spans="1:4" s="13" customFormat="1" ht="12">
      <c r="A193" s="21" t="s">
        <v>364</v>
      </c>
      <c r="B193" s="11" t="s">
        <v>365</v>
      </c>
      <c r="C193" s="12">
        <v>38.5</v>
      </c>
      <c r="D193" s="17">
        <f t="shared" si="10"/>
        <v>19.25</v>
      </c>
    </row>
    <row r="194" spans="1:4" s="13" customFormat="1" ht="12">
      <c r="A194" s="21" t="s">
        <v>366</v>
      </c>
      <c r="B194" s="11" t="s">
        <v>367</v>
      </c>
      <c r="C194" s="12">
        <v>32.75</v>
      </c>
      <c r="D194" s="17">
        <f t="shared" si="10"/>
        <v>16.375</v>
      </c>
    </row>
    <row r="195" spans="1:4" s="13" customFormat="1" ht="12">
      <c r="A195" s="21" t="s">
        <v>368</v>
      </c>
      <c r="B195" s="11" t="s">
        <v>369</v>
      </c>
      <c r="C195" s="12">
        <v>26.75</v>
      </c>
      <c r="D195" s="17">
        <f t="shared" si="10"/>
        <v>13.375</v>
      </c>
    </row>
    <row r="196" spans="1:4" s="13" customFormat="1" ht="12">
      <c r="A196" s="21" t="s">
        <v>370</v>
      </c>
      <c r="B196" s="11" t="s">
        <v>371</v>
      </c>
      <c r="C196" s="12">
        <v>22.95</v>
      </c>
      <c r="D196" s="17">
        <f>SUM(C196*0.58)</f>
        <v>13.310999999999998</v>
      </c>
    </row>
    <row r="197" spans="1:4" s="13" customFormat="1" ht="12">
      <c r="A197" s="21" t="s">
        <v>372</v>
      </c>
      <c r="B197" s="11" t="s">
        <v>373</v>
      </c>
      <c r="C197" s="12">
        <v>12.95</v>
      </c>
      <c r="D197" s="17">
        <f>SUM(C197*0.55)</f>
        <v>7.1225000000000005</v>
      </c>
    </row>
    <row r="198" spans="1:4" s="13" customFormat="1" ht="12">
      <c r="A198" s="21" t="s">
        <v>374</v>
      </c>
      <c r="B198" s="11" t="s">
        <v>375</v>
      </c>
      <c r="C198" s="12">
        <v>52.5</v>
      </c>
      <c r="D198" s="17">
        <f>SUM(C198*0.58)</f>
        <v>30.45</v>
      </c>
    </row>
    <row r="199" spans="1:4" s="13" customFormat="1" ht="12">
      <c r="A199" s="21" t="s">
        <v>376</v>
      </c>
      <c r="B199" s="11" t="s">
        <v>377</v>
      </c>
      <c r="C199" s="12">
        <v>383</v>
      </c>
      <c r="D199" s="17">
        <f>SUM(C199*0.52)</f>
        <v>199.16</v>
      </c>
    </row>
    <row r="200" spans="1:4" s="13" customFormat="1" ht="12">
      <c r="A200" s="21" t="s">
        <v>378</v>
      </c>
      <c r="B200" s="11" t="s">
        <v>379</v>
      </c>
      <c r="C200" s="12">
        <v>516.28</v>
      </c>
      <c r="D200" s="17">
        <f>SUM(C200*0.52)</f>
        <v>268.4656</v>
      </c>
    </row>
    <row r="201" spans="1:4" s="13" customFormat="1" ht="12">
      <c r="A201" s="21" t="s">
        <v>380</v>
      </c>
      <c r="B201" s="11" t="s">
        <v>381</v>
      </c>
      <c r="C201" s="12">
        <v>317</v>
      </c>
      <c r="D201" s="17">
        <f>SUM(C201*0.9)</f>
        <v>285.3</v>
      </c>
    </row>
    <row r="202" spans="1:4" s="13" customFormat="1" ht="12">
      <c r="A202" s="21" t="s">
        <v>382</v>
      </c>
      <c r="B202" s="11" t="s">
        <v>383</v>
      </c>
      <c r="C202" s="12">
        <v>213.95</v>
      </c>
      <c r="D202" s="17">
        <f>SUM(C202*0.52)</f>
        <v>111.254</v>
      </c>
    </row>
    <row r="203" spans="1:4" s="13" customFormat="1" ht="12">
      <c r="A203" s="21" t="s">
        <v>384</v>
      </c>
      <c r="B203" s="11" t="s">
        <v>385</v>
      </c>
      <c r="C203" s="12">
        <v>252.52</v>
      </c>
      <c r="D203" s="17">
        <f>SUM(C203*0.9)</f>
        <v>227.268</v>
      </c>
    </row>
    <row r="204" spans="1:4" s="13" customFormat="1" ht="12">
      <c r="A204" s="21" t="s">
        <v>386</v>
      </c>
      <c r="B204" s="11" t="s">
        <v>387</v>
      </c>
      <c r="C204" s="12">
        <v>437.75</v>
      </c>
      <c r="D204" s="17">
        <f>SUM(C204*0.58)</f>
        <v>253.89499999999998</v>
      </c>
    </row>
    <row r="205" spans="1:4" s="13" customFormat="1" ht="12">
      <c r="A205" s="21" t="s">
        <v>388</v>
      </c>
      <c r="B205" s="11" t="s">
        <v>389</v>
      </c>
      <c r="C205" s="12">
        <v>378.25</v>
      </c>
      <c r="D205" s="17">
        <f>SUM(C205*0.58)</f>
        <v>219.385</v>
      </c>
    </row>
    <row r="206" spans="1:4" s="13" customFormat="1" ht="12">
      <c r="A206" s="21" t="s">
        <v>390</v>
      </c>
      <c r="B206" s="11" t="s">
        <v>391</v>
      </c>
      <c r="C206" s="12">
        <v>1082.3</v>
      </c>
      <c r="D206" s="17">
        <f>SUM(C206*0.58)</f>
        <v>627.7339999999999</v>
      </c>
    </row>
    <row r="207" spans="1:4" s="13" customFormat="1" ht="12">
      <c r="A207" s="21" t="s">
        <v>392</v>
      </c>
      <c r="B207" s="11" t="s">
        <v>393</v>
      </c>
      <c r="C207" s="12">
        <v>135.85</v>
      </c>
      <c r="D207" s="17">
        <f>SUM(C207*0.52)</f>
        <v>70.642</v>
      </c>
    </row>
    <row r="208" spans="1:4" s="13" customFormat="1" ht="12">
      <c r="A208" s="21" t="s">
        <v>394</v>
      </c>
      <c r="B208" s="11" t="s">
        <v>395</v>
      </c>
      <c r="C208" s="12">
        <v>134.8</v>
      </c>
      <c r="D208" s="17">
        <f>SUM(C208*0.52)</f>
        <v>70.096</v>
      </c>
    </row>
    <row r="209" spans="1:4" s="13" customFormat="1" ht="12">
      <c r="A209" s="21" t="s">
        <v>396</v>
      </c>
      <c r="B209" s="11" t="s">
        <v>397</v>
      </c>
      <c r="C209" s="12">
        <v>216.3</v>
      </c>
      <c r="D209" s="17">
        <f aca="true" t="shared" si="11" ref="D209:D219">SUM(C209*0.5)</f>
        <v>108.15</v>
      </c>
    </row>
    <row r="210" spans="1:4" s="13" customFormat="1" ht="12">
      <c r="A210" s="21" t="s">
        <v>398</v>
      </c>
      <c r="B210" s="11" t="s">
        <v>399</v>
      </c>
      <c r="C210" s="12">
        <v>311.6</v>
      </c>
      <c r="D210" s="17">
        <f t="shared" si="11"/>
        <v>155.8</v>
      </c>
    </row>
    <row r="211" spans="1:4" s="13" customFormat="1" ht="12">
      <c r="A211" s="21" t="s">
        <v>400</v>
      </c>
      <c r="B211" s="11" t="s">
        <v>401</v>
      </c>
      <c r="C211" s="12">
        <v>432.75</v>
      </c>
      <c r="D211" s="17">
        <f t="shared" si="11"/>
        <v>216.375</v>
      </c>
    </row>
    <row r="212" spans="1:4" s="13" customFormat="1" ht="12">
      <c r="A212" s="21" t="s">
        <v>402</v>
      </c>
      <c r="B212" s="11" t="s">
        <v>403</v>
      </c>
      <c r="C212" s="12">
        <v>207.65</v>
      </c>
      <c r="D212" s="17">
        <f t="shared" si="11"/>
        <v>103.825</v>
      </c>
    </row>
    <row r="213" spans="1:4" s="13" customFormat="1" ht="12">
      <c r="A213" s="21" t="s">
        <v>404</v>
      </c>
      <c r="B213" s="11" t="s">
        <v>405</v>
      </c>
      <c r="C213" s="12">
        <v>320.55</v>
      </c>
      <c r="D213" s="17">
        <f t="shared" si="11"/>
        <v>160.275</v>
      </c>
    </row>
    <row r="214" spans="1:4" s="13" customFormat="1" ht="12">
      <c r="A214" s="21" t="s">
        <v>406</v>
      </c>
      <c r="B214" s="11" t="s">
        <v>407</v>
      </c>
      <c r="C214" s="12">
        <v>463.6</v>
      </c>
      <c r="D214" s="17">
        <f t="shared" si="11"/>
        <v>231.8</v>
      </c>
    </row>
    <row r="215" spans="1:4" s="13" customFormat="1" ht="12">
      <c r="A215" s="21" t="s">
        <v>408</v>
      </c>
      <c r="B215" s="11" t="s">
        <v>409</v>
      </c>
      <c r="C215" s="12">
        <v>229.65</v>
      </c>
      <c r="D215" s="17">
        <f t="shared" si="11"/>
        <v>114.825</v>
      </c>
    </row>
    <row r="216" spans="1:4" s="13" customFormat="1" ht="12">
      <c r="A216" s="21" t="s">
        <v>410</v>
      </c>
      <c r="B216" s="11" t="s">
        <v>411</v>
      </c>
      <c r="C216" s="12">
        <v>187.6</v>
      </c>
      <c r="D216" s="17">
        <f t="shared" si="11"/>
        <v>93.8</v>
      </c>
    </row>
    <row r="217" spans="1:4" s="13" customFormat="1" ht="12">
      <c r="A217" s="21" t="s">
        <v>412</v>
      </c>
      <c r="B217" s="11" t="s">
        <v>413</v>
      </c>
      <c r="C217" s="12">
        <v>224.9</v>
      </c>
      <c r="D217" s="17">
        <f t="shared" si="11"/>
        <v>112.45</v>
      </c>
    </row>
    <row r="218" spans="1:4" s="13" customFormat="1" ht="12">
      <c r="A218" s="21" t="s">
        <v>414</v>
      </c>
      <c r="B218" s="11" t="s">
        <v>415</v>
      </c>
      <c r="C218" s="12">
        <v>46.5</v>
      </c>
      <c r="D218" s="17">
        <f t="shared" si="11"/>
        <v>23.25</v>
      </c>
    </row>
    <row r="219" spans="1:4" s="13" customFormat="1" ht="12">
      <c r="A219" s="21" t="s">
        <v>416</v>
      </c>
      <c r="B219" s="11" t="s">
        <v>417</v>
      </c>
      <c r="C219" s="12">
        <v>156.5</v>
      </c>
      <c r="D219" s="17">
        <f t="shared" si="11"/>
        <v>78.25</v>
      </c>
    </row>
    <row r="220" spans="1:4" s="13" customFormat="1" ht="12">
      <c r="A220" s="21" t="s">
        <v>418</v>
      </c>
      <c r="B220" s="11" t="s">
        <v>419</v>
      </c>
      <c r="C220" s="12">
        <v>309</v>
      </c>
      <c r="D220" s="17">
        <f>SUM(C220*0.55)</f>
        <v>169.95000000000002</v>
      </c>
    </row>
    <row r="221" spans="1:4" s="13" customFormat="1" ht="12">
      <c r="A221" s="21" t="s">
        <v>420</v>
      </c>
      <c r="B221" s="11" t="s">
        <v>421</v>
      </c>
      <c r="C221" s="12">
        <v>379</v>
      </c>
      <c r="D221" s="17">
        <f>SUM(C221*0.55)</f>
        <v>208.45000000000002</v>
      </c>
    </row>
    <row r="222" spans="1:4" s="13" customFormat="1" ht="12">
      <c r="A222" s="21" t="s">
        <v>422</v>
      </c>
      <c r="B222" s="11" t="s">
        <v>423</v>
      </c>
      <c r="C222" s="12">
        <v>39</v>
      </c>
      <c r="D222" s="17">
        <f>SUM(C222*0.52)</f>
        <v>20.28</v>
      </c>
    </row>
    <row r="223" spans="1:4" s="13" customFormat="1" ht="12">
      <c r="A223" s="21" t="s">
        <v>424</v>
      </c>
      <c r="B223" s="11" t="s">
        <v>425</v>
      </c>
      <c r="C223" s="12">
        <v>43</v>
      </c>
      <c r="D223" s="17">
        <f>SUM(C223*0.52)</f>
        <v>22.36</v>
      </c>
    </row>
    <row r="224" spans="1:4" s="13" customFormat="1" ht="12">
      <c r="A224" s="21" t="s">
        <v>426</v>
      </c>
      <c r="B224" s="11" t="s">
        <v>427</v>
      </c>
      <c r="C224" s="12">
        <v>178.8</v>
      </c>
      <c r="D224" s="17">
        <f>SUM(C224*0.58)</f>
        <v>103.704</v>
      </c>
    </row>
    <row r="225" spans="1:4" s="13" customFormat="1" ht="12">
      <c r="A225" s="21" t="s">
        <v>428</v>
      </c>
      <c r="B225" s="11" t="s">
        <v>429</v>
      </c>
      <c r="C225" s="12">
        <v>483.95</v>
      </c>
      <c r="D225" s="17">
        <f>SUM(C225*0.55)</f>
        <v>266.1725</v>
      </c>
    </row>
    <row r="226" spans="1:4" s="13" customFormat="1" ht="12">
      <c r="A226" s="21" t="s">
        <v>430</v>
      </c>
      <c r="B226" s="11" t="s">
        <v>431</v>
      </c>
      <c r="C226" s="12">
        <v>21.4</v>
      </c>
      <c r="D226" s="17">
        <f>SUM(C226*0.58)</f>
        <v>12.411999999999999</v>
      </c>
    </row>
    <row r="227" spans="1:4" s="13" customFormat="1" ht="12">
      <c r="A227" s="21" t="s">
        <v>432</v>
      </c>
      <c r="B227" s="11" t="s">
        <v>433</v>
      </c>
      <c r="C227" s="12">
        <v>46.9</v>
      </c>
      <c r="D227" s="17">
        <f>SUM(C227*0.58)</f>
        <v>27.201999999999998</v>
      </c>
    </row>
    <row r="228" spans="1:4" s="13" customFormat="1" ht="12">
      <c r="A228" s="21" t="s">
        <v>434</v>
      </c>
      <c r="B228" s="11" t="s">
        <v>435</v>
      </c>
      <c r="C228" s="12">
        <v>30.5</v>
      </c>
      <c r="D228" s="17">
        <f>SUM(C228*0.58)</f>
        <v>17.689999999999998</v>
      </c>
    </row>
    <row r="229" spans="1:4" s="13" customFormat="1" ht="12">
      <c r="A229" s="21" t="s">
        <v>436</v>
      </c>
      <c r="B229" s="11" t="s">
        <v>437</v>
      </c>
      <c r="C229" s="12">
        <v>90.25</v>
      </c>
      <c r="D229" s="17">
        <f>SUM(C229*0.52)</f>
        <v>46.93</v>
      </c>
    </row>
    <row r="230" spans="1:4" s="13" customFormat="1" ht="12">
      <c r="A230" s="21" t="s">
        <v>438</v>
      </c>
      <c r="B230" s="11" t="s">
        <v>439</v>
      </c>
      <c r="C230" s="12">
        <v>118.5</v>
      </c>
      <c r="D230" s="17">
        <f>SUM(C230*0.52)</f>
        <v>61.620000000000005</v>
      </c>
    </row>
    <row r="231" spans="1:4" s="13" customFormat="1" ht="12">
      <c r="A231" s="21" t="s">
        <v>440</v>
      </c>
      <c r="B231" s="11" t="s">
        <v>441</v>
      </c>
      <c r="C231" s="12">
        <v>67.15</v>
      </c>
      <c r="D231" s="17">
        <f>SUM(C231*0.52)</f>
        <v>34.918000000000006</v>
      </c>
    </row>
    <row r="232" spans="1:4" s="13" customFormat="1" ht="12">
      <c r="A232" s="21" t="s">
        <v>442</v>
      </c>
      <c r="B232" s="11" t="s">
        <v>443</v>
      </c>
      <c r="C232" s="12">
        <v>115</v>
      </c>
      <c r="D232" s="17">
        <f>SUM(C232*0.52)</f>
        <v>59.800000000000004</v>
      </c>
    </row>
    <row r="233" spans="1:4" s="13" customFormat="1" ht="12">
      <c r="A233" s="21" t="s">
        <v>444</v>
      </c>
      <c r="B233" s="11" t="s">
        <v>445</v>
      </c>
      <c r="C233" s="12">
        <v>86.9</v>
      </c>
      <c r="D233" s="17">
        <f>SUM(C233*0.52)</f>
        <v>45.188</v>
      </c>
    </row>
    <row r="234" spans="1:4" s="13" customFormat="1" ht="12">
      <c r="A234" s="21" t="s">
        <v>446</v>
      </c>
      <c r="B234" s="11" t="s">
        <v>447</v>
      </c>
      <c r="C234" s="12">
        <v>146.2</v>
      </c>
      <c r="D234" s="17">
        <f>SUM(C234*0.5)</f>
        <v>73.1</v>
      </c>
    </row>
    <row r="235" spans="1:4" s="13" customFormat="1" ht="12">
      <c r="A235" s="21" t="s">
        <v>448</v>
      </c>
      <c r="B235" s="11" t="s">
        <v>449</v>
      </c>
      <c r="C235" s="12">
        <v>154.8</v>
      </c>
      <c r="D235" s="17">
        <f>SUM(C235*0.5)</f>
        <v>77.4</v>
      </c>
    </row>
    <row r="236" spans="1:4" s="13" customFormat="1" ht="12">
      <c r="A236" s="21" t="s">
        <v>450</v>
      </c>
      <c r="B236" s="11" t="s">
        <v>451</v>
      </c>
      <c r="C236" s="12">
        <v>226</v>
      </c>
      <c r="D236" s="17">
        <f>SUM(C236*0.5)</f>
        <v>113</v>
      </c>
    </row>
    <row r="237" spans="1:4" s="13" customFormat="1" ht="12">
      <c r="A237" s="21" t="s">
        <v>452</v>
      </c>
      <c r="B237" s="11" t="s">
        <v>453</v>
      </c>
      <c r="C237" s="12">
        <v>124.95</v>
      </c>
      <c r="D237" s="17">
        <f>SUM(C237*0.55)</f>
        <v>68.72250000000001</v>
      </c>
    </row>
    <row r="238" spans="1:4" s="13" customFormat="1" ht="12">
      <c r="A238" s="21" t="s">
        <v>454</v>
      </c>
      <c r="B238" s="11" t="s">
        <v>455</v>
      </c>
      <c r="C238" s="12">
        <v>7.65</v>
      </c>
      <c r="D238" s="17">
        <f>SUM(C238*0.58)</f>
        <v>4.437</v>
      </c>
    </row>
    <row r="239" spans="1:4" s="13" customFormat="1" ht="12">
      <c r="A239" s="21" t="s">
        <v>456</v>
      </c>
      <c r="B239" s="11" t="s">
        <v>457</v>
      </c>
      <c r="C239" s="12">
        <v>12.55</v>
      </c>
      <c r="D239" s="17">
        <f>SUM(C239*0.55)</f>
        <v>6.902500000000001</v>
      </c>
    </row>
    <row r="240" spans="1:4" s="13" customFormat="1" ht="12">
      <c r="A240" s="21" t="s">
        <v>458</v>
      </c>
      <c r="B240" s="11" t="s">
        <v>459</v>
      </c>
      <c r="C240" s="12">
        <v>23.05</v>
      </c>
      <c r="D240" s="17">
        <f>SUM(C240*0.55)</f>
        <v>12.677500000000002</v>
      </c>
    </row>
    <row r="241" spans="1:4" s="13" customFormat="1" ht="12">
      <c r="A241" s="21" t="s">
        <v>460</v>
      </c>
      <c r="B241" s="11" t="s">
        <v>461</v>
      </c>
      <c r="C241" s="12">
        <v>213</v>
      </c>
      <c r="D241" s="17">
        <f aca="true" t="shared" si="12" ref="D241:D249">SUM(C241*0.52)</f>
        <v>110.76</v>
      </c>
    </row>
    <row r="242" spans="1:4" s="13" customFormat="1" ht="12">
      <c r="A242" s="21" t="s">
        <v>462</v>
      </c>
      <c r="B242" s="11" t="s">
        <v>463</v>
      </c>
      <c r="C242" s="12">
        <v>213</v>
      </c>
      <c r="D242" s="17">
        <f t="shared" si="12"/>
        <v>110.76</v>
      </c>
    </row>
    <row r="243" spans="1:4" s="13" customFormat="1" ht="12">
      <c r="A243" s="21" t="s">
        <v>464</v>
      </c>
      <c r="B243" s="11" t="s">
        <v>465</v>
      </c>
      <c r="C243" s="12">
        <v>223.5</v>
      </c>
      <c r="D243" s="17">
        <f t="shared" si="12"/>
        <v>116.22</v>
      </c>
    </row>
    <row r="244" spans="1:4" s="13" customFormat="1" ht="12">
      <c r="A244" s="21" t="s">
        <v>466</v>
      </c>
      <c r="B244" s="11" t="s">
        <v>467</v>
      </c>
      <c r="C244" s="12">
        <v>223.5</v>
      </c>
      <c r="D244" s="17">
        <f t="shared" si="12"/>
        <v>116.22</v>
      </c>
    </row>
    <row r="245" spans="1:4" s="13" customFormat="1" ht="12">
      <c r="A245" s="21" t="s">
        <v>468</v>
      </c>
      <c r="B245" s="11" t="s">
        <v>469</v>
      </c>
      <c r="C245" s="12">
        <v>223.5</v>
      </c>
      <c r="D245" s="17">
        <f t="shared" si="12"/>
        <v>116.22</v>
      </c>
    </row>
    <row r="246" spans="1:4" s="13" customFormat="1" ht="12">
      <c r="A246" s="21" t="s">
        <v>470</v>
      </c>
      <c r="B246" s="11" t="s">
        <v>471</v>
      </c>
      <c r="C246" s="12">
        <v>224</v>
      </c>
      <c r="D246" s="17">
        <f t="shared" si="12"/>
        <v>116.48</v>
      </c>
    </row>
    <row r="247" spans="1:4" s="13" customFormat="1" ht="12">
      <c r="A247" s="21" t="s">
        <v>472</v>
      </c>
      <c r="B247" s="11" t="s">
        <v>473</v>
      </c>
      <c r="C247" s="12">
        <v>224</v>
      </c>
      <c r="D247" s="17">
        <f t="shared" si="12"/>
        <v>116.48</v>
      </c>
    </row>
    <row r="248" spans="1:4" s="13" customFormat="1" ht="12">
      <c r="A248" s="21" t="s">
        <v>474</v>
      </c>
      <c r="B248" s="11" t="s">
        <v>475</v>
      </c>
      <c r="C248" s="12">
        <v>257</v>
      </c>
      <c r="D248" s="17">
        <f t="shared" si="12"/>
        <v>133.64000000000001</v>
      </c>
    </row>
    <row r="249" spans="1:4" s="13" customFormat="1" ht="12">
      <c r="A249" s="21" t="s">
        <v>476</v>
      </c>
      <c r="B249" s="11" t="s">
        <v>477</v>
      </c>
      <c r="C249" s="12">
        <v>257</v>
      </c>
      <c r="D249" s="17">
        <f t="shared" si="12"/>
        <v>133.64000000000001</v>
      </c>
    </row>
    <row r="250" spans="1:4" s="13" customFormat="1" ht="12">
      <c r="A250" s="21" t="s">
        <v>478</v>
      </c>
      <c r="B250" s="11" t="s">
        <v>479</v>
      </c>
      <c r="C250" s="12">
        <v>225.5</v>
      </c>
      <c r="D250" s="17">
        <f>SUM(C250*0.5)</f>
        <v>112.75</v>
      </c>
    </row>
    <row r="251" spans="1:4" s="13" customFormat="1" ht="12">
      <c r="A251" s="21" t="s">
        <v>480</v>
      </c>
      <c r="B251" s="11" t="s">
        <v>481</v>
      </c>
      <c r="C251" s="12">
        <v>99.85</v>
      </c>
      <c r="D251" s="17">
        <f>SUM(C251*0.58)</f>
        <v>57.91299999999999</v>
      </c>
    </row>
    <row r="252" spans="1:4" s="13" customFormat="1" ht="12">
      <c r="A252" s="21" t="s">
        <v>482</v>
      </c>
      <c r="B252" s="11" t="s">
        <v>483</v>
      </c>
      <c r="C252" s="12">
        <v>72.4</v>
      </c>
      <c r="D252" s="17">
        <f>SUM(C252*0.55)</f>
        <v>39.82000000000001</v>
      </c>
    </row>
    <row r="253" spans="1:4" s="13" customFormat="1" ht="12">
      <c r="A253" s="21" t="s">
        <v>484</v>
      </c>
      <c r="B253" s="11" t="s">
        <v>485</v>
      </c>
      <c r="C253" s="12">
        <v>72.35</v>
      </c>
      <c r="D253" s="17">
        <f>SUM(C253*0.55)</f>
        <v>39.7925</v>
      </c>
    </row>
    <row r="254" spans="1:4" s="13" customFormat="1" ht="12">
      <c r="A254" s="21" t="s">
        <v>486</v>
      </c>
      <c r="B254" s="11" t="s">
        <v>487</v>
      </c>
      <c r="C254" s="12">
        <v>87</v>
      </c>
      <c r="D254" s="17">
        <f>SUM(C254*0.58)</f>
        <v>50.459999999999994</v>
      </c>
    </row>
    <row r="255" spans="1:4" s="13" customFormat="1" ht="12">
      <c r="A255" s="21" t="s">
        <v>488</v>
      </c>
      <c r="B255" s="11" t="s">
        <v>489</v>
      </c>
      <c r="C255" s="12">
        <v>144.95</v>
      </c>
      <c r="D255" s="17">
        <f>SUM(C255*0.58)</f>
        <v>84.07099999999998</v>
      </c>
    </row>
    <row r="256" spans="1:4" s="13" customFormat="1" ht="12">
      <c r="A256" s="21" t="s">
        <v>490</v>
      </c>
      <c r="B256" s="11" t="s">
        <v>491</v>
      </c>
      <c r="C256" s="12">
        <v>156.6</v>
      </c>
      <c r="D256" s="17">
        <f aca="true" t="shared" si="13" ref="D256:D266">SUM(C256*0.5)</f>
        <v>78.3</v>
      </c>
    </row>
    <row r="257" spans="1:4" s="13" customFormat="1" ht="12">
      <c r="A257" s="21" t="s">
        <v>492</v>
      </c>
      <c r="B257" s="11" t="s">
        <v>493</v>
      </c>
      <c r="C257" s="12">
        <v>148.6</v>
      </c>
      <c r="D257" s="17">
        <f t="shared" si="13"/>
        <v>74.3</v>
      </c>
    </row>
    <row r="258" spans="1:4" s="13" customFormat="1" ht="12">
      <c r="A258" s="21" t="s">
        <v>494</v>
      </c>
      <c r="B258" s="11" t="s">
        <v>495</v>
      </c>
      <c r="C258" s="12">
        <v>63.95</v>
      </c>
      <c r="D258" s="17">
        <f t="shared" si="13"/>
        <v>31.975</v>
      </c>
    </row>
    <row r="259" spans="1:4" s="13" customFormat="1" ht="12">
      <c r="A259" s="21" t="s">
        <v>496</v>
      </c>
      <c r="B259" s="11" t="s">
        <v>497</v>
      </c>
      <c r="C259" s="12">
        <v>44.5</v>
      </c>
      <c r="D259" s="17">
        <f t="shared" si="13"/>
        <v>22.25</v>
      </c>
    </row>
    <row r="260" spans="1:4" s="13" customFormat="1" ht="12">
      <c r="A260" s="21" t="s">
        <v>498</v>
      </c>
      <c r="B260" s="11" t="s">
        <v>499</v>
      </c>
      <c r="C260" s="12">
        <v>105.5</v>
      </c>
      <c r="D260" s="17">
        <f t="shared" si="13"/>
        <v>52.75</v>
      </c>
    </row>
    <row r="261" spans="1:4" s="13" customFormat="1" ht="12">
      <c r="A261" s="21" t="s">
        <v>500</v>
      </c>
      <c r="B261" s="11" t="s">
        <v>501</v>
      </c>
      <c r="C261" s="12">
        <v>43</v>
      </c>
      <c r="D261" s="17">
        <f t="shared" si="13"/>
        <v>21.5</v>
      </c>
    </row>
    <row r="262" spans="1:4" s="13" customFormat="1" ht="12">
      <c r="A262" s="21" t="s">
        <v>502</v>
      </c>
      <c r="B262" s="11" t="s">
        <v>501</v>
      </c>
      <c r="C262" s="12">
        <v>42.75</v>
      </c>
      <c r="D262" s="17">
        <f t="shared" si="13"/>
        <v>21.375</v>
      </c>
    </row>
    <row r="263" spans="1:4" s="13" customFormat="1" ht="12">
      <c r="A263" s="21" t="s">
        <v>503</v>
      </c>
      <c r="B263" s="11" t="s">
        <v>655</v>
      </c>
      <c r="C263" s="12">
        <v>82.25</v>
      </c>
      <c r="D263" s="17">
        <f t="shared" si="13"/>
        <v>41.125</v>
      </c>
    </row>
    <row r="264" spans="1:4" s="13" customFormat="1" ht="12">
      <c r="A264" s="21" t="s">
        <v>504</v>
      </c>
      <c r="B264" s="11" t="s">
        <v>505</v>
      </c>
      <c r="C264" s="12">
        <v>83.55</v>
      </c>
      <c r="D264" s="17">
        <f t="shared" si="13"/>
        <v>41.775</v>
      </c>
    </row>
    <row r="265" spans="1:4" s="13" customFormat="1" ht="12">
      <c r="A265" s="21" t="s">
        <v>506</v>
      </c>
      <c r="B265" s="11" t="s">
        <v>656</v>
      </c>
      <c r="C265" s="12">
        <v>76.25</v>
      </c>
      <c r="D265" s="17">
        <f t="shared" si="13"/>
        <v>38.125</v>
      </c>
    </row>
    <row r="266" spans="1:4" s="13" customFormat="1" ht="12">
      <c r="A266" s="21" t="s">
        <v>507</v>
      </c>
      <c r="B266" s="11" t="s">
        <v>657</v>
      </c>
      <c r="C266" s="12">
        <v>124.05</v>
      </c>
      <c r="D266" s="17">
        <f t="shared" si="13"/>
        <v>62.025</v>
      </c>
    </row>
    <row r="267" spans="1:4" s="13" customFormat="1" ht="12">
      <c r="A267" s="21" t="s">
        <v>508</v>
      </c>
      <c r="B267" s="11" t="s">
        <v>509</v>
      </c>
      <c r="C267" s="12">
        <v>140.2</v>
      </c>
      <c r="D267" s="17">
        <f>SUM(C267*0.52)</f>
        <v>72.904</v>
      </c>
    </row>
    <row r="268" spans="1:4" s="13" customFormat="1" ht="12">
      <c r="A268" s="21" t="s">
        <v>510</v>
      </c>
      <c r="B268" s="11" t="s">
        <v>658</v>
      </c>
      <c r="C268" s="12">
        <v>39.8</v>
      </c>
      <c r="D268" s="17">
        <f aca="true" t="shared" si="14" ref="D268:D278">SUM(C268*0.5)</f>
        <v>19.9</v>
      </c>
    </row>
    <row r="269" spans="1:4" s="13" customFormat="1" ht="12">
      <c r="A269" s="21" t="s">
        <v>511</v>
      </c>
      <c r="B269" s="11" t="s">
        <v>659</v>
      </c>
      <c r="C269" s="12">
        <v>155.2</v>
      </c>
      <c r="D269" s="17">
        <f t="shared" si="14"/>
        <v>77.6</v>
      </c>
    </row>
    <row r="270" spans="1:4" s="13" customFormat="1" ht="12">
      <c r="A270" s="21" t="s">
        <v>512</v>
      </c>
      <c r="B270" s="11" t="s">
        <v>513</v>
      </c>
      <c r="C270" s="12">
        <v>126.5</v>
      </c>
      <c r="D270" s="17">
        <f t="shared" si="14"/>
        <v>63.25</v>
      </c>
    </row>
    <row r="271" spans="1:4" s="13" customFormat="1" ht="12">
      <c r="A271" s="21" t="s">
        <v>514</v>
      </c>
      <c r="B271" s="11" t="s">
        <v>515</v>
      </c>
      <c r="C271" s="12">
        <v>19.15</v>
      </c>
      <c r="D271" s="17">
        <f t="shared" si="14"/>
        <v>9.575</v>
      </c>
    </row>
    <row r="272" spans="1:4" s="13" customFormat="1" ht="12">
      <c r="A272" s="21" t="s">
        <v>516</v>
      </c>
      <c r="B272" s="11" t="s">
        <v>517</v>
      </c>
      <c r="C272" s="12">
        <v>62.8</v>
      </c>
      <c r="D272" s="17">
        <f t="shared" si="14"/>
        <v>31.4</v>
      </c>
    </row>
    <row r="273" spans="1:4" s="13" customFormat="1" ht="12">
      <c r="A273" s="21" t="s">
        <v>518</v>
      </c>
      <c r="B273" s="11" t="s">
        <v>519</v>
      </c>
      <c r="C273" s="12">
        <v>33.2</v>
      </c>
      <c r="D273" s="17">
        <f t="shared" si="14"/>
        <v>16.6</v>
      </c>
    </row>
    <row r="274" spans="1:4" s="13" customFormat="1" ht="12">
      <c r="A274" s="21" t="s">
        <v>520</v>
      </c>
      <c r="B274" s="11" t="s">
        <v>521</v>
      </c>
      <c r="C274" s="12">
        <v>20</v>
      </c>
      <c r="D274" s="17">
        <f t="shared" si="14"/>
        <v>10</v>
      </c>
    </row>
    <row r="275" spans="1:4" s="13" customFormat="1" ht="12">
      <c r="A275" s="21" t="s">
        <v>522</v>
      </c>
      <c r="B275" s="11" t="s">
        <v>523</v>
      </c>
      <c r="C275" s="12">
        <v>94.75</v>
      </c>
      <c r="D275" s="17">
        <f t="shared" si="14"/>
        <v>47.375</v>
      </c>
    </row>
    <row r="276" spans="1:4" s="13" customFormat="1" ht="12">
      <c r="A276" s="21" t="s">
        <v>524</v>
      </c>
      <c r="B276" s="11" t="s">
        <v>525</v>
      </c>
      <c r="C276" s="12">
        <v>60.8</v>
      </c>
      <c r="D276" s="17">
        <f t="shared" si="14"/>
        <v>30.4</v>
      </c>
    </row>
    <row r="277" spans="1:4" s="13" customFormat="1" ht="12">
      <c r="A277" s="21" t="s">
        <v>526</v>
      </c>
      <c r="B277" s="11" t="s">
        <v>527</v>
      </c>
      <c r="C277" s="12">
        <v>81.85</v>
      </c>
      <c r="D277" s="17">
        <f t="shared" si="14"/>
        <v>40.925</v>
      </c>
    </row>
    <row r="278" spans="1:4" s="13" customFormat="1" ht="12">
      <c r="A278" s="21" t="s">
        <v>528</v>
      </c>
      <c r="B278" s="11" t="s">
        <v>529</v>
      </c>
      <c r="C278" s="12">
        <v>133.65</v>
      </c>
      <c r="D278" s="17">
        <f t="shared" si="14"/>
        <v>66.825</v>
      </c>
    </row>
    <row r="279" spans="1:4" s="13" customFormat="1" ht="12">
      <c r="A279" s="21" t="s">
        <v>530</v>
      </c>
      <c r="B279" s="11" t="s">
        <v>531</v>
      </c>
      <c r="C279" s="12">
        <v>78.5</v>
      </c>
      <c r="D279" s="17">
        <f>SUM(C279*0.58)</f>
        <v>45.529999999999994</v>
      </c>
    </row>
    <row r="280" spans="1:4" s="13" customFormat="1" ht="12">
      <c r="A280" s="21" t="s">
        <v>532</v>
      </c>
      <c r="B280" s="11" t="s">
        <v>533</v>
      </c>
      <c r="C280" s="12">
        <v>42</v>
      </c>
      <c r="D280" s="17">
        <f aca="true" t="shared" si="15" ref="D280:D291">SUM(C280*0.5)</f>
        <v>21</v>
      </c>
    </row>
    <row r="281" spans="1:4" s="13" customFormat="1" ht="12">
      <c r="A281" s="21" t="s">
        <v>534</v>
      </c>
      <c r="B281" s="11" t="s">
        <v>535</v>
      </c>
      <c r="C281" s="12">
        <v>41.8</v>
      </c>
      <c r="D281" s="17">
        <f t="shared" si="15"/>
        <v>20.9</v>
      </c>
    </row>
    <row r="282" spans="1:4" s="13" customFormat="1" ht="12">
      <c r="A282" s="21" t="s">
        <v>536</v>
      </c>
      <c r="B282" s="11" t="s">
        <v>537</v>
      </c>
      <c r="C282" s="12">
        <v>125.5</v>
      </c>
      <c r="D282" s="17">
        <f t="shared" si="15"/>
        <v>62.75</v>
      </c>
    </row>
    <row r="283" spans="1:4" s="13" customFormat="1" ht="12">
      <c r="A283" s="21" t="s">
        <v>538</v>
      </c>
      <c r="B283" s="11" t="s">
        <v>539</v>
      </c>
      <c r="C283" s="12">
        <v>112.5</v>
      </c>
      <c r="D283" s="17">
        <f t="shared" si="15"/>
        <v>56.25</v>
      </c>
    </row>
    <row r="284" spans="1:4" s="13" customFormat="1" ht="12">
      <c r="A284" s="21" t="s">
        <v>540</v>
      </c>
      <c r="B284" s="11" t="s">
        <v>541</v>
      </c>
      <c r="C284" s="12">
        <v>89.75</v>
      </c>
      <c r="D284" s="17">
        <f t="shared" si="15"/>
        <v>44.875</v>
      </c>
    </row>
    <row r="285" spans="1:4" s="13" customFormat="1" ht="12">
      <c r="A285" s="21" t="s">
        <v>542</v>
      </c>
      <c r="B285" s="11" t="s">
        <v>646</v>
      </c>
      <c r="C285" s="12">
        <v>229.45</v>
      </c>
      <c r="D285" s="17">
        <f t="shared" si="15"/>
        <v>114.725</v>
      </c>
    </row>
    <row r="286" spans="1:4" s="13" customFormat="1" ht="12">
      <c r="A286" s="21" t="s">
        <v>543</v>
      </c>
      <c r="B286" s="11" t="s">
        <v>647</v>
      </c>
      <c r="C286" s="12">
        <v>459.2</v>
      </c>
      <c r="D286" s="17">
        <f t="shared" si="15"/>
        <v>229.6</v>
      </c>
    </row>
    <row r="287" spans="1:4" s="13" customFormat="1" ht="12">
      <c r="A287" s="21" t="s">
        <v>544</v>
      </c>
      <c r="B287" s="11" t="s">
        <v>648</v>
      </c>
      <c r="C287" s="12">
        <v>221.1</v>
      </c>
      <c r="D287" s="17">
        <f t="shared" si="15"/>
        <v>110.55</v>
      </c>
    </row>
    <row r="288" spans="1:4" s="13" customFormat="1" ht="12">
      <c r="A288" s="21" t="s">
        <v>545</v>
      </c>
      <c r="B288" s="11" t="s">
        <v>648</v>
      </c>
      <c r="C288" s="12">
        <v>340.95</v>
      </c>
      <c r="D288" s="17">
        <f t="shared" si="15"/>
        <v>170.475</v>
      </c>
    </row>
    <row r="289" spans="1:4" s="13" customFormat="1" ht="12">
      <c r="A289" s="21" t="s">
        <v>546</v>
      </c>
      <c r="B289" s="11" t="s">
        <v>649</v>
      </c>
      <c r="C289" s="12">
        <v>305.95</v>
      </c>
      <c r="D289" s="17">
        <f t="shared" si="15"/>
        <v>152.975</v>
      </c>
    </row>
    <row r="290" spans="1:4" s="13" customFormat="1" ht="12">
      <c r="A290" s="21" t="s">
        <v>547</v>
      </c>
      <c r="B290" s="11" t="s">
        <v>548</v>
      </c>
      <c r="C290" s="12">
        <v>142.75</v>
      </c>
      <c r="D290" s="17">
        <f t="shared" si="15"/>
        <v>71.375</v>
      </c>
    </row>
    <row r="291" spans="1:4" s="13" customFormat="1" ht="12">
      <c r="A291" s="21" t="s">
        <v>549</v>
      </c>
      <c r="B291" s="11" t="s">
        <v>550</v>
      </c>
      <c r="C291" s="12">
        <v>142.75</v>
      </c>
      <c r="D291" s="17">
        <f t="shared" si="15"/>
        <v>71.375</v>
      </c>
    </row>
    <row r="292" spans="1:4" s="13" customFormat="1" ht="12">
      <c r="A292" s="21" t="s">
        <v>551</v>
      </c>
      <c r="B292" s="11" t="s">
        <v>552</v>
      </c>
      <c r="C292" s="12">
        <v>160</v>
      </c>
      <c r="D292" s="17">
        <f>SUM(C292*0.52)</f>
        <v>83.2</v>
      </c>
    </row>
    <row r="293" spans="1:4" s="13" customFormat="1" ht="12">
      <c r="A293" s="21" t="s">
        <v>553</v>
      </c>
      <c r="B293" s="11" t="s">
        <v>554</v>
      </c>
      <c r="C293" s="12">
        <v>82.25</v>
      </c>
      <c r="D293" s="17">
        <f>SUM(C293*0.55)</f>
        <v>45.237500000000004</v>
      </c>
    </row>
    <row r="294" spans="1:4" s="13" customFormat="1" ht="12">
      <c r="A294" s="21" t="s">
        <v>555</v>
      </c>
      <c r="B294" s="11" t="s">
        <v>556</v>
      </c>
      <c r="C294" s="12">
        <v>49.95</v>
      </c>
      <c r="D294" s="17">
        <f>SUM(C294*0.5)</f>
        <v>24.975</v>
      </c>
    </row>
    <row r="295" spans="1:4" s="13" customFormat="1" ht="12">
      <c r="A295" s="21" t="s">
        <v>557</v>
      </c>
      <c r="B295" s="11" t="s">
        <v>558</v>
      </c>
      <c r="C295" s="12">
        <v>30</v>
      </c>
      <c r="D295" s="17">
        <f>SUM(C295*0.55)</f>
        <v>16.5</v>
      </c>
    </row>
    <row r="296" spans="1:4" s="13" customFormat="1" ht="12">
      <c r="A296" s="21" t="s">
        <v>559</v>
      </c>
      <c r="B296" s="11" t="s">
        <v>560</v>
      </c>
      <c r="C296" s="12">
        <v>53.5</v>
      </c>
      <c r="D296" s="17">
        <f>SUM(C296*0.5)</f>
        <v>26.75</v>
      </c>
    </row>
    <row r="297" spans="1:4" s="13" customFormat="1" ht="12">
      <c r="A297" s="21" t="s">
        <v>561</v>
      </c>
      <c r="B297" s="11" t="s">
        <v>562</v>
      </c>
      <c r="C297" s="12">
        <v>134.5</v>
      </c>
      <c r="D297" s="17">
        <f>SUM(C297*0.5)</f>
        <v>67.25</v>
      </c>
    </row>
    <row r="298" spans="1:4" s="13" customFormat="1" ht="12">
      <c r="A298" s="21" t="s">
        <v>563</v>
      </c>
      <c r="B298" s="11" t="s">
        <v>564</v>
      </c>
      <c r="C298" s="12">
        <v>52.5</v>
      </c>
      <c r="D298" s="17">
        <f>SUM(C298*0.5)</f>
        <v>26.25</v>
      </c>
    </row>
    <row r="299" spans="1:4" s="13" customFormat="1" ht="12">
      <c r="A299" s="21" t="s">
        <v>565</v>
      </c>
      <c r="B299" s="11" t="s">
        <v>566</v>
      </c>
      <c r="C299" s="12">
        <v>81.55</v>
      </c>
      <c r="D299" s="17">
        <f>SUM(C299*0.58)</f>
        <v>47.29899999999999</v>
      </c>
    </row>
    <row r="300" spans="1:4" s="13" customFormat="1" ht="12">
      <c r="A300" s="21" t="s">
        <v>567</v>
      </c>
      <c r="B300" s="11" t="s">
        <v>568</v>
      </c>
      <c r="C300" s="12">
        <v>50.95</v>
      </c>
      <c r="D300" s="17">
        <f>SUM(C300*0.58)</f>
        <v>29.551</v>
      </c>
    </row>
    <row r="301" spans="1:4" s="13" customFormat="1" ht="12">
      <c r="A301" s="21" t="s">
        <v>569</v>
      </c>
      <c r="B301" s="11" t="s">
        <v>570</v>
      </c>
      <c r="C301" s="12">
        <v>9.9</v>
      </c>
      <c r="D301" s="17">
        <f>SUM(C301*0.5)</f>
        <v>4.95</v>
      </c>
    </row>
    <row r="302" spans="1:4" s="13" customFormat="1" ht="12">
      <c r="A302" s="21" t="s">
        <v>571</v>
      </c>
      <c r="B302" s="11" t="s">
        <v>566</v>
      </c>
      <c r="C302" s="12">
        <v>71.35</v>
      </c>
      <c r="D302" s="17">
        <f>SUM(C302*0.58)</f>
        <v>41.382999999999996</v>
      </c>
    </row>
    <row r="303" spans="1:4" s="13" customFormat="1" ht="12">
      <c r="A303" s="21" t="s">
        <v>572</v>
      </c>
      <c r="B303" s="11" t="s">
        <v>568</v>
      </c>
      <c r="C303" s="12">
        <v>50.95</v>
      </c>
      <c r="D303" s="17">
        <f>SUM(C303*0.58)</f>
        <v>29.551</v>
      </c>
    </row>
    <row r="304" spans="1:4" s="13" customFormat="1" ht="12">
      <c r="A304" s="21" t="s">
        <v>573</v>
      </c>
      <c r="B304" s="11" t="s">
        <v>574</v>
      </c>
      <c r="C304" s="12">
        <v>27.95</v>
      </c>
      <c r="D304" s="17">
        <f>SUM(C304*0.58)</f>
        <v>16.211</v>
      </c>
    </row>
    <row r="305" spans="1:4" s="13" customFormat="1" ht="12">
      <c r="A305" s="21" t="s">
        <v>575</v>
      </c>
      <c r="B305" s="11" t="s">
        <v>576</v>
      </c>
      <c r="C305" s="12">
        <v>66</v>
      </c>
      <c r="D305" s="17">
        <f>SUM(C305*0.5)</f>
        <v>33</v>
      </c>
    </row>
    <row r="306" spans="1:4" s="13" customFormat="1" ht="12">
      <c r="A306" s="21" t="s">
        <v>577</v>
      </c>
      <c r="B306" s="11" t="s">
        <v>291</v>
      </c>
      <c r="C306" s="12">
        <v>77</v>
      </c>
      <c r="D306" s="17">
        <f>SUM(C306*0.5)</f>
        <v>38.5</v>
      </c>
    </row>
    <row r="307" spans="1:4" s="13" customFormat="1" ht="12">
      <c r="A307" s="21" t="s">
        <v>578</v>
      </c>
      <c r="B307" s="11" t="s">
        <v>579</v>
      </c>
      <c r="C307" s="12">
        <v>31.5</v>
      </c>
      <c r="D307" s="17">
        <f>SUM(C307*0.5)</f>
        <v>15.75</v>
      </c>
    </row>
    <row r="308" spans="1:4" s="13" customFormat="1" ht="12">
      <c r="A308" s="21" t="s">
        <v>580</v>
      </c>
      <c r="B308" s="11" t="s">
        <v>581</v>
      </c>
      <c r="C308" s="12">
        <v>270.4</v>
      </c>
      <c r="D308" s="17">
        <f>SUM(C308*0.52)</f>
        <v>140.608</v>
      </c>
    </row>
    <row r="309" spans="1:4" s="13" customFormat="1" ht="12">
      <c r="A309" s="21" t="s">
        <v>582</v>
      </c>
      <c r="B309" s="11" t="s">
        <v>583</v>
      </c>
      <c r="C309" s="12">
        <v>47.25</v>
      </c>
      <c r="D309" s="17">
        <f>SUM(C309*0.58)</f>
        <v>27.404999999999998</v>
      </c>
    </row>
    <row r="310" spans="1:4" s="13" customFormat="1" ht="12">
      <c r="A310" s="21" t="s">
        <v>584</v>
      </c>
      <c r="B310" s="11" t="s">
        <v>585</v>
      </c>
      <c r="C310" s="12">
        <v>48.25</v>
      </c>
      <c r="D310" s="17">
        <f>SUM(C310*0.58)</f>
        <v>27.985</v>
      </c>
    </row>
    <row r="311" spans="1:4" s="13" customFormat="1" ht="12">
      <c r="A311" s="21" t="s">
        <v>586</v>
      </c>
      <c r="B311" s="11" t="s">
        <v>587</v>
      </c>
      <c r="C311" s="12">
        <v>47.25</v>
      </c>
      <c r="D311" s="17">
        <f>SUM(C311*0.58)</f>
        <v>27.404999999999998</v>
      </c>
    </row>
    <row r="312" spans="1:4" s="13" customFormat="1" ht="12">
      <c r="A312" s="21" t="s">
        <v>588</v>
      </c>
      <c r="B312" s="11" t="s">
        <v>589</v>
      </c>
      <c r="C312" s="12">
        <v>47.2</v>
      </c>
      <c r="D312" s="17">
        <f>SUM(C312*0.58)</f>
        <v>27.376</v>
      </c>
    </row>
    <row r="313" spans="1:4" s="13" customFormat="1" ht="12">
      <c r="A313" s="21" t="s">
        <v>590</v>
      </c>
      <c r="B313" s="11" t="s">
        <v>591</v>
      </c>
      <c r="C313" s="12">
        <v>78</v>
      </c>
      <c r="D313" s="17">
        <f>SUM(C313*0.5)</f>
        <v>39</v>
      </c>
    </row>
    <row r="314" spans="1:4" s="13" customFormat="1" ht="12">
      <c r="A314" s="21" t="s">
        <v>592</v>
      </c>
      <c r="B314" s="11" t="s">
        <v>593</v>
      </c>
      <c r="C314" s="12">
        <v>12.5</v>
      </c>
      <c r="D314" s="17">
        <f>SUM(C314*0.58)</f>
        <v>7.249999999999999</v>
      </c>
    </row>
    <row r="315" spans="1:4" s="13" customFormat="1" ht="12">
      <c r="A315" s="21" t="s">
        <v>594</v>
      </c>
      <c r="B315" s="11" t="s">
        <v>595</v>
      </c>
      <c r="C315" s="12">
        <v>13.25</v>
      </c>
      <c r="D315" s="17">
        <f>SUM(C315*0.58)</f>
        <v>7.685</v>
      </c>
    </row>
    <row r="316" spans="1:4" s="13" customFormat="1" ht="12">
      <c r="A316" s="21" t="s">
        <v>596</v>
      </c>
      <c r="B316" s="11" t="s">
        <v>597</v>
      </c>
      <c r="C316" s="12">
        <v>72.5</v>
      </c>
      <c r="D316" s="17">
        <f>SUM(C316*0.58)</f>
        <v>42.05</v>
      </c>
    </row>
    <row r="317" spans="1:4" s="13" customFormat="1" ht="12">
      <c r="A317" s="21" t="s">
        <v>598</v>
      </c>
      <c r="B317" s="11" t="s">
        <v>599</v>
      </c>
      <c r="C317" s="12">
        <v>161.95</v>
      </c>
      <c r="D317" s="17">
        <f>SUM(C317*0.5)</f>
        <v>80.975</v>
      </c>
    </row>
    <row r="318" spans="1:4" s="13" customFormat="1" ht="12">
      <c r="A318" s="21" t="s">
        <v>600</v>
      </c>
      <c r="B318" s="11" t="s">
        <v>666</v>
      </c>
      <c r="C318" s="12">
        <v>67.95</v>
      </c>
      <c r="D318" s="17">
        <f>SUM(C318*0.58)</f>
        <v>39.411</v>
      </c>
    </row>
    <row r="319" spans="1:4" s="13" customFormat="1" ht="12">
      <c r="A319" s="21" t="s">
        <v>601</v>
      </c>
      <c r="B319" s="11" t="s">
        <v>602</v>
      </c>
      <c r="C319" s="12">
        <v>205.4</v>
      </c>
      <c r="D319" s="17">
        <f aca="true" t="shared" si="16" ref="D319:D327">SUM(C319*0.5)</f>
        <v>102.7</v>
      </c>
    </row>
    <row r="320" spans="1:4" s="13" customFormat="1" ht="12">
      <c r="A320" s="21" t="s">
        <v>603</v>
      </c>
      <c r="B320" s="11" t="s">
        <v>604</v>
      </c>
      <c r="C320" s="12">
        <v>196.45</v>
      </c>
      <c r="D320" s="17">
        <f t="shared" si="16"/>
        <v>98.225</v>
      </c>
    </row>
    <row r="321" spans="1:4" s="13" customFormat="1" ht="12">
      <c r="A321" s="21" t="s">
        <v>605</v>
      </c>
      <c r="B321" s="11" t="s">
        <v>606</v>
      </c>
      <c r="C321" s="12">
        <v>181.5</v>
      </c>
      <c r="D321" s="17">
        <f t="shared" si="16"/>
        <v>90.75</v>
      </c>
    </row>
    <row r="322" spans="1:4" s="13" customFormat="1" ht="12">
      <c r="A322" s="21" t="s">
        <v>607</v>
      </c>
      <c r="B322" s="11" t="s">
        <v>608</v>
      </c>
      <c r="C322" s="12">
        <v>165.45</v>
      </c>
      <c r="D322" s="17">
        <f t="shared" si="16"/>
        <v>82.725</v>
      </c>
    </row>
    <row r="323" spans="1:4" s="13" customFormat="1" ht="12">
      <c r="A323" s="21" t="s">
        <v>609</v>
      </c>
      <c r="B323" s="11" t="s">
        <v>665</v>
      </c>
      <c r="C323" s="12">
        <v>163.3</v>
      </c>
      <c r="D323" s="17">
        <f t="shared" si="16"/>
        <v>81.65</v>
      </c>
    </row>
    <row r="324" spans="1:4" s="13" customFormat="1" ht="12">
      <c r="A324" s="21" t="s">
        <v>610</v>
      </c>
      <c r="B324" s="11" t="s">
        <v>611</v>
      </c>
      <c r="C324" s="12">
        <v>203.8</v>
      </c>
      <c r="D324" s="17">
        <f t="shared" si="16"/>
        <v>101.9</v>
      </c>
    </row>
    <row r="325" spans="1:4" s="13" customFormat="1" ht="12">
      <c r="A325" s="21" t="s">
        <v>612</v>
      </c>
      <c r="B325" s="11" t="s">
        <v>613</v>
      </c>
      <c r="C325" s="12">
        <v>188.5</v>
      </c>
      <c r="D325" s="17">
        <f t="shared" si="16"/>
        <v>94.25</v>
      </c>
    </row>
    <row r="326" spans="1:4" s="13" customFormat="1" ht="12">
      <c r="A326" s="21" t="s">
        <v>614</v>
      </c>
      <c r="B326" s="11" t="s">
        <v>615</v>
      </c>
      <c r="C326" s="12">
        <v>259.05</v>
      </c>
      <c r="D326" s="17">
        <f t="shared" si="16"/>
        <v>129.525</v>
      </c>
    </row>
    <row r="327" spans="1:4" s="13" customFormat="1" ht="12">
      <c r="A327" s="21" t="s">
        <v>616</v>
      </c>
      <c r="B327" s="11" t="s">
        <v>617</v>
      </c>
      <c r="C327" s="12">
        <v>218.45</v>
      </c>
      <c r="D327" s="17">
        <f t="shared" si="16"/>
        <v>109.225</v>
      </c>
    </row>
    <row r="328" spans="1:4" s="13" customFormat="1" ht="12">
      <c r="A328" s="21" t="s">
        <v>618</v>
      </c>
      <c r="B328" s="11" t="s">
        <v>619</v>
      </c>
      <c r="C328" s="12">
        <v>7.5</v>
      </c>
      <c r="D328" s="17">
        <f>SUM(C328*0.55)</f>
        <v>4.125</v>
      </c>
    </row>
    <row r="329" spans="1:4" s="13" customFormat="1" ht="12">
      <c r="A329" s="21" t="s">
        <v>620</v>
      </c>
      <c r="B329" s="11" t="s">
        <v>621</v>
      </c>
      <c r="C329" s="12">
        <v>7.8</v>
      </c>
      <c r="D329" s="17">
        <f>SUM(C329*0.58)</f>
        <v>4.524</v>
      </c>
    </row>
    <row r="330" spans="1:4" s="13" customFormat="1" ht="12">
      <c r="A330" s="21" t="s">
        <v>622</v>
      </c>
      <c r="B330" s="11" t="s">
        <v>623</v>
      </c>
      <c r="C330" s="12">
        <v>109.5</v>
      </c>
      <c r="D330" s="17">
        <f>SUM(C330*0.58)</f>
        <v>63.51</v>
      </c>
    </row>
    <row r="331" spans="1:4" s="13" customFormat="1" ht="12">
      <c r="A331" s="21" t="s">
        <v>624</v>
      </c>
      <c r="B331" s="11" t="s">
        <v>625</v>
      </c>
      <c r="C331" s="12">
        <v>35.9</v>
      </c>
      <c r="D331" s="17">
        <f>SUM(C331*0.58)</f>
        <v>20.822</v>
      </c>
    </row>
    <row r="332" spans="1:4" s="13" customFormat="1" ht="12">
      <c r="A332" s="21" t="s">
        <v>624</v>
      </c>
      <c r="B332" s="11" t="s">
        <v>625</v>
      </c>
      <c r="C332" s="12">
        <v>35.9</v>
      </c>
      <c r="D332" s="17">
        <f>SUM(C332*0.58)</f>
        <v>20.822</v>
      </c>
    </row>
    <row r="333" spans="1:4" s="13" customFormat="1" ht="12">
      <c r="A333" s="21" t="s">
        <v>626</v>
      </c>
      <c r="B333" s="11" t="s">
        <v>627</v>
      </c>
      <c r="C333" s="12">
        <v>41.95</v>
      </c>
      <c r="D333" s="17">
        <f>SUM(C333*0.58)</f>
        <v>24.331</v>
      </c>
    </row>
    <row r="334" spans="1:4" s="13" customFormat="1" ht="12">
      <c r="A334" s="21" t="s">
        <v>628</v>
      </c>
      <c r="B334" s="11" t="s">
        <v>660</v>
      </c>
      <c r="C334" s="12">
        <v>26.3</v>
      </c>
      <c r="D334" s="17">
        <f>SUM(C334*0.55)</f>
        <v>14.465000000000002</v>
      </c>
    </row>
    <row r="335" spans="1:4" s="13" customFormat="1" ht="12">
      <c r="A335" s="21" t="s">
        <v>629</v>
      </c>
      <c r="B335" s="11" t="s">
        <v>630</v>
      </c>
      <c r="C335" s="12">
        <v>47.2</v>
      </c>
      <c r="D335" s="17">
        <f>SUM(C335*0.58)</f>
        <v>27.376</v>
      </c>
    </row>
    <row r="336" spans="1:4" s="13" customFormat="1" ht="12">
      <c r="A336" s="21" t="s">
        <v>631</v>
      </c>
      <c r="B336" s="11" t="s">
        <v>632</v>
      </c>
      <c r="C336" s="12">
        <v>48.3</v>
      </c>
      <c r="D336" s="17">
        <f>SUM(C336*0.58)</f>
        <v>28.013999999999996</v>
      </c>
    </row>
    <row r="337" spans="1:4" s="13" customFormat="1" ht="12">
      <c r="A337" s="21" t="s">
        <v>633</v>
      </c>
      <c r="B337" s="11" t="s">
        <v>634</v>
      </c>
      <c r="C337" s="12">
        <v>16.75</v>
      </c>
      <c r="D337" s="17">
        <f>SUM(C337*0.58)</f>
        <v>9.715</v>
      </c>
    </row>
    <row r="338" spans="1:4" s="13" customFormat="1" ht="12">
      <c r="A338" s="21" t="s">
        <v>635</v>
      </c>
      <c r="B338" s="11" t="s">
        <v>636</v>
      </c>
      <c r="C338" s="12">
        <v>8.15</v>
      </c>
      <c r="D338" s="17">
        <f>SUM(C338*0.58)</f>
        <v>4.727</v>
      </c>
    </row>
    <row r="339" spans="1:4" s="13" customFormat="1" ht="12">
      <c r="A339" s="21" t="s">
        <v>637</v>
      </c>
      <c r="B339" s="11" t="s">
        <v>638</v>
      </c>
      <c r="C339" s="12">
        <v>43</v>
      </c>
      <c r="D339" s="17">
        <f>SUM(C339*0.55)</f>
        <v>23.650000000000002</v>
      </c>
    </row>
    <row r="340" spans="1:4" s="13" customFormat="1" ht="12">
      <c r="A340" s="21" t="s">
        <v>639</v>
      </c>
      <c r="B340" s="11" t="s">
        <v>640</v>
      </c>
      <c r="C340" s="12">
        <v>109.18</v>
      </c>
      <c r="D340" s="17">
        <f>SUM(C340*0.58)</f>
        <v>63.3244</v>
      </c>
    </row>
    <row r="341" spans="1:4" s="13" customFormat="1" ht="12">
      <c r="A341" s="21" t="s">
        <v>641</v>
      </c>
      <c r="B341" s="11" t="s">
        <v>642</v>
      </c>
      <c r="C341" s="12">
        <v>45.27</v>
      </c>
      <c r="D341" s="17">
        <f>SUM(C341*0.58)</f>
        <v>26.2566</v>
      </c>
    </row>
    <row r="342" spans="1:4" s="13" customFormat="1" ht="12.75" thickBot="1">
      <c r="A342" s="22" t="s">
        <v>643</v>
      </c>
      <c r="B342" s="14" t="s">
        <v>644</v>
      </c>
      <c r="C342" s="15">
        <v>131.33</v>
      </c>
      <c r="D342" s="18">
        <f>SUM(C342*0.58)</f>
        <v>76.1714</v>
      </c>
    </row>
  </sheetData>
  <mergeCells count="1">
    <mergeCell ref="A1:D1"/>
  </mergeCells>
  <printOptions gridLines="1"/>
  <pageMargins left="0.75" right="0.86" top="1" bottom="1" header="0.5" footer="0.5"/>
  <pageSetup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Snap-on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Snap-on Incorporated</dc:creator>
  <cp:keywords/>
  <dc:description/>
  <cp:lastModifiedBy>Unknown User</cp:lastModifiedBy>
  <cp:lastPrinted>2005-10-30T21:21:10Z</cp:lastPrinted>
  <dcterms:created xsi:type="dcterms:W3CDTF">2005-08-03T14:54:54Z</dcterms:created>
  <dcterms:modified xsi:type="dcterms:W3CDTF">2005-11-03T15:40:08Z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-274679291</vt:i4>
  </property>
  <property fmtid="{D5CDD505-2E9C-101B-9397-08002B2CF9AE}" pid="3" name="_EmailSubject">
    <vt:lpwstr>CTG list</vt:lpwstr>
  </property>
  <property fmtid="{D5CDD505-2E9C-101B-9397-08002B2CF9AE}" pid="4" name="_AuthorEmail">
    <vt:lpwstr>David.J.Masterson@snapon.com</vt:lpwstr>
  </property>
  <property fmtid="{D5CDD505-2E9C-101B-9397-08002B2CF9AE}" pid="5" name="_AuthorEmailDisplayName">
    <vt:lpwstr>Masterson, David</vt:lpwstr>
  </property>
</Properties>
</file>